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50" windowWidth="15090" windowHeight="8790"/>
  </bookViews>
  <sheets>
    <sheet name="Příjmy" sheetId="1" r:id="rId1"/>
    <sheet name="Financování" sheetId="2" r:id="rId2"/>
    <sheet name="Výdaje" sheetId="3" r:id="rId3"/>
  </sheets>
  <definedNames>
    <definedName name="_xlnm.Print_Area" localSheetId="0">Příjmy!$A$1:$F$27</definedName>
    <definedName name="_xlnm.Print_Area" localSheetId="2">Výdaje!$A$1:$F$137</definedName>
  </definedNames>
  <calcPr calcId="145621"/>
</workbook>
</file>

<file path=xl/calcChain.xml><?xml version="1.0" encoding="utf-8"?>
<calcChain xmlns="http://schemas.openxmlformats.org/spreadsheetml/2006/main">
  <c r="E23" i="3" l="1"/>
  <c r="E125" i="3"/>
  <c r="E122" i="3"/>
  <c r="E91" i="3"/>
  <c r="E85" i="3"/>
  <c r="E77" i="3"/>
  <c r="E64" i="3"/>
  <c r="E55" i="3"/>
  <c r="E41" i="3"/>
  <c r="E29" i="3"/>
  <c r="E15" i="3"/>
  <c r="E8" i="3"/>
  <c r="E21" i="3"/>
  <c r="E127" i="3"/>
  <c r="E49" i="3"/>
  <c r="E47" i="3"/>
  <c r="E45" i="3"/>
  <c r="E43" i="3"/>
  <c r="E34" i="3"/>
  <c r="E32" i="3"/>
  <c r="E18" i="3"/>
  <c r="E10" i="3"/>
  <c r="E4" i="3"/>
  <c r="E6" i="2"/>
  <c r="D6" i="2"/>
  <c r="E26" i="1"/>
  <c r="E16" i="1"/>
  <c r="D85" i="3"/>
  <c r="D4" i="3"/>
  <c r="D128" i="3" s="1"/>
  <c r="D8" i="3"/>
  <c r="D10" i="3"/>
  <c r="D15" i="3"/>
  <c r="D18" i="3"/>
  <c r="D21" i="3"/>
  <c r="D23" i="3"/>
  <c r="D29" i="3"/>
  <c r="D32" i="3"/>
  <c r="D34" i="3"/>
  <c r="D41" i="3"/>
  <c r="D43" i="3"/>
  <c r="D45" i="3"/>
  <c r="D47" i="3"/>
  <c r="D49" i="3"/>
  <c r="D55" i="3"/>
  <c r="D64" i="3"/>
  <c r="D77" i="3"/>
  <c r="D91" i="3"/>
  <c r="D122" i="3"/>
  <c r="D125" i="3"/>
  <c r="D127" i="3"/>
  <c r="D26" i="1"/>
  <c r="D16" i="1"/>
  <c r="E128" i="3" l="1"/>
  <c r="E27" i="1"/>
  <c r="D27" i="1"/>
</calcChain>
</file>

<file path=xl/comments1.xml><?xml version="1.0" encoding="utf-8"?>
<comments xmlns="http://schemas.openxmlformats.org/spreadsheetml/2006/main">
  <authors>
    <author>Lukáš</author>
  </authors>
  <commentList>
    <comment ref="D2" authorId="0">
      <text>
        <r>
          <rPr>
            <b/>
            <sz val="8"/>
            <color indexed="81"/>
            <rFont val="Tahoma"/>
            <family val="2"/>
            <charset val="238"/>
          </rPr>
          <t>Lukáš:</t>
        </r>
        <r>
          <rPr>
            <sz val="8"/>
            <color indexed="81"/>
            <rFont val="Tahoma"/>
            <family val="2"/>
            <charset val="238"/>
          </rPr>
          <t xml:space="preserve">
kladné číslo znamená deficit</t>
        </r>
      </text>
    </comment>
    <comment ref="E2" authorId="0">
      <text>
        <r>
          <rPr>
            <b/>
            <sz val="8"/>
            <color indexed="81"/>
            <rFont val="Tahoma"/>
            <family val="2"/>
            <charset val="238"/>
          </rPr>
          <t>Lukáš:</t>
        </r>
        <r>
          <rPr>
            <sz val="8"/>
            <color indexed="81"/>
            <rFont val="Tahoma"/>
            <family val="2"/>
            <charset val="238"/>
          </rPr>
          <t xml:space="preserve">
kladné číslo znamená deficit</t>
        </r>
      </text>
    </comment>
  </commentList>
</comments>
</file>

<file path=xl/comments2.xml><?xml version="1.0" encoding="utf-8"?>
<comments xmlns="http://schemas.openxmlformats.org/spreadsheetml/2006/main">
  <authors>
    <author>Pracovna</author>
  </authors>
  <commentList>
    <comment ref="D14" authorId="0">
      <text>
        <r>
          <rPr>
            <b/>
            <sz val="10"/>
            <color indexed="81"/>
            <rFont val="Tahoma"/>
            <charset val="1"/>
          </rPr>
          <t>Pracovna:</t>
        </r>
        <r>
          <rPr>
            <sz val="10"/>
            <color indexed="81"/>
            <rFont val="Tahoma"/>
            <charset val="1"/>
          </rPr>
          <t xml:space="preserve">
15 příspěvek + 130 "aktuální dluh na fakturách"</t>
        </r>
      </text>
    </comment>
    <comment ref="E14" authorId="0">
      <text>
        <r>
          <rPr>
            <b/>
            <sz val="10"/>
            <color indexed="81"/>
            <rFont val="Tahoma"/>
            <charset val="1"/>
          </rPr>
          <t>Pracovna:</t>
        </r>
        <r>
          <rPr>
            <sz val="10"/>
            <color indexed="81"/>
            <rFont val="Tahoma"/>
            <charset val="1"/>
          </rPr>
          <t xml:space="preserve">
15 příspěvek + 130 "aktuální dluh na fakturách"</t>
        </r>
      </text>
    </comment>
  </commentList>
</comments>
</file>

<file path=xl/sharedStrings.xml><?xml version="1.0" encoding="utf-8"?>
<sst xmlns="http://schemas.openxmlformats.org/spreadsheetml/2006/main" count="205" uniqueCount="135">
  <si>
    <t>Název</t>
  </si>
  <si>
    <t>SR</t>
  </si>
  <si>
    <t>%</t>
  </si>
  <si>
    <t>Daň z příjmů ze závislé činnosti</t>
  </si>
  <si>
    <t>Pol</t>
  </si>
  <si>
    <t>Par</t>
  </si>
  <si>
    <t>Daň z příjmů fyz.os.ze sam.výd.činn.</t>
  </si>
  <si>
    <t>Daň z příjmů práv. osob</t>
  </si>
  <si>
    <t>Daň z přidané hodnoty</t>
  </si>
  <si>
    <t>Poplatek za likvidaci komunálního odpadu</t>
  </si>
  <si>
    <t>Poplatek ze psů</t>
  </si>
  <si>
    <t>Poplatek za užívání veř. prostr.</t>
  </si>
  <si>
    <t>Popl.za provoz.výh.hracích přístrojů</t>
  </si>
  <si>
    <t xml:space="preserve"> </t>
  </si>
  <si>
    <t>Správní poplatky</t>
  </si>
  <si>
    <t>Daň z nemovitostí</t>
  </si>
  <si>
    <t xml:space="preserve">Celkem </t>
  </si>
  <si>
    <t>Příjmy z prodeje dřeva</t>
  </si>
  <si>
    <t>Příjmy z pronájmu pozemků</t>
  </si>
  <si>
    <t>Příjmy z poskytování služeb</t>
  </si>
  <si>
    <t>Celkem příjmy</t>
  </si>
  <si>
    <t>Příjmy z úroků</t>
  </si>
  <si>
    <t>Celkem příjmy z finačních operací</t>
  </si>
  <si>
    <t>Změna stavu krátkodob.prostř.na účtech</t>
  </si>
  <si>
    <t>Financování celkem</t>
  </si>
  <si>
    <t>Sociální pojistné</t>
  </si>
  <si>
    <t>Zdravotní pojistné</t>
  </si>
  <si>
    <t>Nákup ostatních služeb</t>
  </si>
  <si>
    <t>Neinv.příspěvky a náhrady</t>
  </si>
  <si>
    <t>Celkem Obecní les</t>
  </si>
  <si>
    <t>Nákup materiálu</t>
  </si>
  <si>
    <t>Opravy a udržování</t>
  </si>
  <si>
    <t>Celkem silnice</t>
  </si>
  <si>
    <t>Celkem pitná voda</t>
  </si>
  <si>
    <t>Celkem kanalizace</t>
  </si>
  <si>
    <t>Neinvestiční příspěvky MŠ</t>
  </si>
  <si>
    <t>Celkem MŠ</t>
  </si>
  <si>
    <t>Neinvestiční dotace obcím za školáky</t>
  </si>
  <si>
    <t>Celkem Základní školy</t>
  </si>
  <si>
    <t>Knihy, učební pomůcky a tisk</t>
  </si>
  <si>
    <t>Celkem knihovna</t>
  </si>
  <si>
    <t>Elektrická energie</t>
  </si>
  <si>
    <t>Plyn</t>
  </si>
  <si>
    <t>Celkem obecní sál</t>
  </si>
  <si>
    <t>Ostatní nákupy</t>
  </si>
  <si>
    <t>Celkem kultura</t>
  </si>
  <si>
    <t>Dotace místním spolkům</t>
  </si>
  <si>
    <t>Celkem ostatní tělovýchovná činnost</t>
  </si>
  <si>
    <t>Služby peněžních ústavů</t>
  </si>
  <si>
    <t>PHM</t>
  </si>
  <si>
    <t>Celkem veřejné osvětlení</t>
  </si>
  <si>
    <t>Ostatní osobní výdaje</t>
  </si>
  <si>
    <t>Nájemné</t>
  </si>
  <si>
    <t>Celkem sběr a odvoz kom.odpadů</t>
  </si>
  <si>
    <t>Prádlo, oděv, obuv</t>
  </si>
  <si>
    <t>Telefonní poplatky</t>
  </si>
  <si>
    <t>Celkem péče o vzhled obce a veř.zeleň</t>
  </si>
  <si>
    <t>Platy zaměstnanců</t>
  </si>
  <si>
    <t>Celkem sbor dobrovolných hasičů</t>
  </si>
  <si>
    <t>Odměny členů zastupitelstva</t>
  </si>
  <si>
    <t>Cestovné</t>
  </si>
  <si>
    <t>Celkem obecní zastupitelstvo</t>
  </si>
  <si>
    <t>Ostatní povinné pojistné</t>
  </si>
  <si>
    <t>Drobný hmotný dlouhodobý majetek</t>
  </si>
  <si>
    <t>Studená voda</t>
  </si>
  <si>
    <t>Služby pošt</t>
  </si>
  <si>
    <t>Služeby peněžních ústavů</t>
  </si>
  <si>
    <t>Nájemné za půdu</t>
  </si>
  <si>
    <t>Konzultační, poradenské a právní služby</t>
  </si>
  <si>
    <t>Služby školení a vzdělávání</t>
  </si>
  <si>
    <t>Programové vybavení</t>
  </si>
  <si>
    <t>Pohoštění a dary</t>
  </si>
  <si>
    <t>Celkem činnost místní správy</t>
  </si>
  <si>
    <t>Úroky z úvěru</t>
  </si>
  <si>
    <t>Platby daní a poplatků</t>
  </si>
  <si>
    <t>Celkem ostatní finanční operace</t>
  </si>
  <si>
    <t xml:space="preserve">Celkem výdaje    </t>
  </si>
  <si>
    <t>Schváleno obecním zastupitelstvem:</t>
  </si>
  <si>
    <t>Podpisy:</t>
  </si>
  <si>
    <t>NI dotace ze SR na státní správu a MŠ</t>
  </si>
  <si>
    <t>Název - oddíl I.</t>
  </si>
  <si>
    <t>Název - oddíl II.</t>
  </si>
  <si>
    <t>Odvod z výtěžku provozování loterií</t>
  </si>
  <si>
    <t>Výdaje na dopravní obslužnost</t>
  </si>
  <si>
    <t>Celkem dopravní obslužnost</t>
  </si>
  <si>
    <t>Vodné</t>
  </si>
  <si>
    <t>Budovy, haly, stavby</t>
  </si>
  <si>
    <t>Daň z příjmů FO z kap.výnosů</t>
  </si>
  <si>
    <t>Příjmy na separovaný sběr</t>
  </si>
  <si>
    <t>Poskytnuté neinvestiční příspěvky</t>
  </si>
  <si>
    <t>Nákup kolků</t>
  </si>
  <si>
    <t>Stroje přístroje, zařízení</t>
  </si>
  <si>
    <t>Splátka půjčky RISL</t>
  </si>
  <si>
    <t>Dluh dodavateli</t>
  </si>
  <si>
    <t>Splátka úvěru původního</t>
  </si>
  <si>
    <t>Celkem (jubilanti)</t>
  </si>
  <si>
    <t>Nákup služeb - dětské hřiště</t>
  </si>
  <si>
    <t>Celkem dětské hřiště</t>
  </si>
  <si>
    <t>schválený rozpočet</t>
  </si>
  <si>
    <t>Materiál</t>
  </si>
  <si>
    <t>Služby</t>
  </si>
  <si>
    <t>Celkem byty u MŠ (obecní)</t>
  </si>
  <si>
    <t>Nákup vybavení</t>
  </si>
  <si>
    <t>Neinv.transfery obyv.</t>
  </si>
  <si>
    <t>Příjmy z prodeje pozemků</t>
  </si>
  <si>
    <t>Transfery svazku Třemole</t>
  </si>
  <si>
    <t>Dostavba bytů - dluh dodavateli</t>
  </si>
  <si>
    <t>Nákup PB</t>
  </si>
  <si>
    <t>Služby peněžních ústavů (pojistka)</t>
  </si>
  <si>
    <t>Vyvěšeno dne:</t>
  </si>
  <si>
    <t>splátky Dobřichovice- plynofikace</t>
  </si>
  <si>
    <t>Poznámky</t>
  </si>
  <si>
    <t>Kácení a osazování stromů, atd.</t>
  </si>
  <si>
    <t>Správa lesa</t>
  </si>
  <si>
    <t>Daň z příjmů práv. osob za obce</t>
  </si>
  <si>
    <t>Časopis Letovák+NN</t>
  </si>
  <si>
    <t>Ostatní příjmy z vlastní činnosti(věcná břemena)</t>
  </si>
  <si>
    <t>2012 - návrh</t>
  </si>
  <si>
    <t>Platy zaměstnanců v pracovním poměru</t>
  </si>
  <si>
    <t>PD - Kruhový objezd + silnice</t>
  </si>
  <si>
    <t>Služby - Letovák + zoravodaj NN</t>
  </si>
  <si>
    <t>Masopust (30), Máje (85), Posvícení (85)</t>
  </si>
  <si>
    <t xml:space="preserve"> Odvoz odpadu</t>
  </si>
  <si>
    <t>Komunikační systém KANGO (50)</t>
  </si>
  <si>
    <t>Správa hardwaru a softwaru (300); audit obce(40), příprava dotací (50), RDB (80), zeměměřiči, aj.</t>
  </si>
  <si>
    <t>RO č. 1/2012</t>
  </si>
  <si>
    <t>Nájemné obec.úřad</t>
  </si>
  <si>
    <t>RO</t>
  </si>
  <si>
    <t>rozpočtové opatření</t>
  </si>
  <si>
    <t>RO 1/2012</t>
  </si>
  <si>
    <t>SR 2012</t>
  </si>
  <si>
    <t>Příjmy z pronájmu vodovodu od fy Aquaconsult s.r.o.</t>
  </si>
  <si>
    <t>Oprava a údržba (dluh dodavateli</t>
  </si>
  <si>
    <t>Výdaje na opravy a údržbu</t>
  </si>
  <si>
    <t>Sejmuto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</si>
</sst>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color indexed="4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0"/>
      <color rgb="FF0070C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  <xf numFmtId="0" fontId="1" fillId="0" borderId="0" xfId="0" applyFont="1" applyFill="1"/>
    <xf numFmtId="0" fontId="0" fillId="0" borderId="0" xfId="0" applyBorder="1"/>
    <xf numFmtId="0" fontId="4" fillId="4" borderId="0" xfId="0" applyFont="1" applyFill="1"/>
    <xf numFmtId="0" fontId="0" fillId="4" borderId="0" xfId="0" applyFill="1"/>
    <xf numFmtId="0" fontId="5" fillId="4" borderId="1" xfId="0" applyFont="1" applyFill="1" applyBorder="1"/>
    <xf numFmtId="0" fontId="5" fillId="4" borderId="0" xfId="0" applyFont="1" applyFill="1"/>
    <xf numFmtId="0" fontId="6" fillId="3" borderId="1" xfId="0" applyFont="1" applyFill="1" applyBorder="1"/>
    <xf numFmtId="0" fontId="2" fillId="4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4" borderId="0" xfId="0" applyFont="1" applyFill="1"/>
    <xf numFmtId="0" fontId="0" fillId="0" borderId="0" xfId="0" applyFill="1"/>
    <xf numFmtId="0" fontId="0" fillId="3" borderId="1" xfId="0" applyFill="1" applyBorder="1"/>
    <xf numFmtId="0" fontId="0" fillId="3" borderId="0" xfId="0" applyFill="1"/>
    <xf numFmtId="0" fontId="7" fillId="3" borderId="1" xfId="0" applyFont="1" applyFill="1" applyBorder="1"/>
    <xf numFmtId="0" fontId="3" fillId="3" borderId="1" xfId="0" applyFont="1" applyFill="1" applyBorder="1"/>
    <xf numFmtId="0" fontId="5" fillId="0" borderId="1" xfId="0" applyFont="1" applyBorder="1"/>
    <xf numFmtId="0" fontId="8" fillId="0" borderId="0" xfId="0" applyFont="1" applyBorder="1"/>
    <xf numFmtId="0" fontId="1" fillId="0" borderId="1" xfId="0" applyFont="1" applyFill="1" applyBorder="1"/>
    <xf numFmtId="0" fontId="9" fillId="0" borderId="1" xfId="0" applyFont="1" applyFill="1" applyBorder="1"/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9" fillId="0" borderId="1" xfId="0" applyFont="1" applyBorder="1"/>
    <xf numFmtId="0" fontId="0" fillId="0" borderId="1" xfId="0" applyFill="1" applyBorder="1"/>
    <xf numFmtId="49" fontId="1" fillId="3" borderId="1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right"/>
    </xf>
    <xf numFmtId="0" fontId="9" fillId="0" borderId="0" xfId="0" applyFo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0" xfId="0" applyBorder="1"/>
    <xf numFmtId="0" fontId="1" fillId="3" borderId="10" xfId="0" applyFont="1" applyFill="1" applyBorder="1"/>
    <xf numFmtId="0" fontId="5" fillId="4" borderId="10" xfId="0" applyFont="1" applyFill="1" applyBorder="1"/>
    <xf numFmtId="0" fontId="6" fillId="3" borderId="10" xfId="0" applyFont="1" applyFill="1" applyBorder="1"/>
    <xf numFmtId="0" fontId="1" fillId="0" borderId="10" xfId="0" applyFont="1" applyFill="1" applyBorder="1"/>
    <xf numFmtId="0" fontId="0" fillId="0" borderId="10" xfId="0" applyFill="1" applyBorder="1"/>
    <xf numFmtId="0" fontId="9" fillId="0" borderId="10" xfId="0" applyFont="1" applyBorder="1"/>
    <xf numFmtId="0" fontId="9" fillId="0" borderId="10" xfId="0" applyFont="1" applyFill="1" applyBorder="1"/>
    <xf numFmtId="0" fontId="7" fillId="3" borderId="10" xfId="0" applyFont="1" applyFill="1" applyBorder="1"/>
    <xf numFmtId="0" fontId="0" fillId="3" borderId="10" xfId="0" applyFill="1" applyBorder="1"/>
    <xf numFmtId="0" fontId="1" fillId="2" borderId="10" xfId="0" applyFont="1" applyFill="1" applyBorder="1"/>
    <xf numFmtId="0" fontId="9" fillId="0" borderId="10" xfId="0" applyFont="1" applyBorder="1" applyAlignment="1">
      <alignment wrapText="1"/>
    </xf>
    <xf numFmtId="0" fontId="2" fillId="0" borderId="9" xfId="0" applyFont="1" applyFill="1" applyBorder="1" applyAlignment="1">
      <alignment horizontal="center"/>
    </xf>
    <xf numFmtId="0" fontId="0" fillId="0" borderId="9" xfId="0" applyBorder="1"/>
    <xf numFmtId="0" fontId="5" fillId="4" borderId="9" xfId="0" applyFont="1" applyFill="1" applyBorder="1"/>
    <xf numFmtId="0" fontId="9" fillId="0" borderId="9" xfId="0" applyFont="1" applyBorder="1"/>
    <xf numFmtId="0" fontId="0" fillId="4" borderId="9" xfId="0" applyFill="1" applyBorder="1"/>
    <xf numFmtId="0" fontId="0" fillId="0" borderId="9" xfId="0" applyFill="1" applyBorder="1"/>
    <xf numFmtId="0" fontId="1" fillId="0" borderId="9" xfId="0" applyFont="1" applyBorder="1"/>
    <xf numFmtId="0" fontId="9" fillId="0" borderId="0" xfId="0" applyFont="1" applyBorder="1"/>
    <xf numFmtId="0" fontId="12" fillId="0" borderId="0" xfId="0" applyFont="1"/>
    <xf numFmtId="0" fontId="13" fillId="0" borderId="9" xfId="0" applyFont="1" applyBorder="1"/>
    <xf numFmtId="0" fontId="12" fillId="0" borderId="9" xfId="0" applyFont="1" applyBorder="1"/>
    <xf numFmtId="0" fontId="14" fillId="0" borderId="10" xfId="0" applyFont="1" applyBorder="1"/>
    <xf numFmtId="0" fontId="7" fillId="2" borderId="1" xfId="0" applyFont="1" applyFill="1" applyBorder="1" applyAlignment="1">
      <alignment horizontal="center"/>
    </xf>
    <xf numFmtId="0" fontId="9" fillId="4" borderId="1" xfId="0" applyFont="1" applyFill="1" applyBorder="1"/>
    <xf numFmtId="0" fontId="0" fillId="0" borderId="11" xfId="0" applyBorder="1" applyAlignment="1"/>
    <xf numFmtId="0" fontId="17" fillId="0" borderId="0" xfId="0" applyFont="1"/>
    <xf numFmtId="0" fontId="17" fillId="0" borderId="9" xfId="0" applyFont="1" applyBorder="1"/>
    <xf numFmtId="0" fontId="18" fillId="0" borderId="1" xfId="0" applyFont="1" applyBorder="1"/>
    <xf numFmtId="0" fontId="19" fillId="2" borderId="1" xfId="0" applyFont="1" applyFill="1" applyBorder="1"/>
    <xf numFmtId="0" fontId="18" fillId="0" borderId="1" xfId="0" applyNumberFormat="1" applyFont="1" applyBorder="1" applyAlignment="1">
      <alignment horizontal="right"/>
    </xf>
    <xf numFmtId="0" fontId="18" fillId="0" borderId="1" xfId="0" applyNumberFormat="1" applyFont="1" applyBorder="1"/>
    <xf numFmtId="0" fontId="19" fillId="2" borderId="1" xfId="0" applyNumberFormat="1" applyFont="1" applyFill="1" applyBorder="1"/>
    <xf numFmtId="0" fontId="9" fillId="0" borderId="9" xfId="0" applyFont="1" applyFill="1" applyBorder="1"/>
    <xf numFmtId="0" fontId="9" fillId="0" borderId="0" xfId="0" applyFont="1" applyFill="1" applyBorder="1"/>
    <xf numFmtId="0" fontId="0" fillId="0" borderId="0" xfId="0" applyBorder="1" applyAlignment="1"/>
    <xf numFmtId="0" fontId="9" fillId="5" borderId="1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0" fillId="5" borderId="0" xfId="0" applyFill="1"/>
    <xf numFmtId="0" fontId="20" fillId="0" borderId="1" xfId="0" applyFont="1" applyBorder="1"/>
    <xf numFmtId="49" fontId="20" fillId="3" borderId="1" xfId="0" applyNumberFormat="1" applyFont="1" applyFill="1" applyBorder="1" applyAlignment="1">
      <alignment horizontal="right"/>
    </xf>
    <xf numFmtId="49" fontId="20" fillId="2" borderId="6" xfId="0" applyNumberFormat="1" applyFont="1" applyFill="1" applyBorder="1" applyAlignment="1">
      <alignment horizontal="right"/>
    </xf>
    <xf numFmtId="0" fontId="20" fillId="3" borderId="1" xfId="0" applyFont="1" applyFill="1" applyBorder="1"/>
    <xf numFmtId="0" fontId="20" fillId="5" borderId="1" xfId="0" applyFont="1" applyFill="1" applyBorder="1"/>
    <xf numFmtId="0" fontId="20" fillId="2" borderId="1" xfId="0" applyFont="1" applyFill="1" applyBorder="1"/>
    <xf numFmtId="0" fontId="9" fillId="0" borderId="11" xfId="0" applyFont="1" applyBorder="1"/>
    <xf numFmtId="14" fontId="9" fillId="0" borderId="1" xfId="0" applyNumberFormat="1" applyFont="1" applyBorder="1"/>
    <xf numFmtId="0" fontId="0" fillId="0" borderId="1" xfId="0" applyBorder="1" applyAlignment="1"/>
    <xf numFmtId="0" fontId="9" fillId="0" borderId="10" xfId="0" applyFont="1" applyBorder="1" applyAlignment="1"/>
    <xf numFmtId="0" fontId="0" fillId="0" borderId="12" xfId="0" applyBorder="1" applyAlignment="1"/>
    <xf numFmtId="0" fontId="0" fillId="0" borderId="11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abSelected="1" view="pageLayout" zoomScaleNormal="100" zoomScaleSheetLayoutView="75" workbookViewId="0">
      <selection activeCell="I33" sqref="I33"/>
    </sheetView>
  </sheetViews>
  <sheetFormatPr defaultRowHeight="12.75" x14ac:dyDescent="0.2"/>
  <cols>
    <col min="1" max="2" width="5.7109375" customWidth="1"/>
    <col min="3" max="3" width="42" customWidth="1"/>
    <col min="4" max="4" width="12" customWidth="1"/>
    <col min="5" max="5" width="12.140625" customWidth="1"/>
    <col min="6" max="6" width="6.42578125" customWidth="1"/>
  </cols>
  <sheetData>
    <row r="1" spans="1:9" s="3" customFormat="1" ht="16.5" customHeight="1" x14ac:dyDescent="0.2">
      <c r="A1" s="27" t="s">
        <v>4</v>
      </c>
      <c r="B1" s="4" t="s">
        <v>5</v>
      </c>
      <c r="C1" s="4" t="s">
        <v>80</v>
      </c>
      <c r="D1" s="4" t="s">
        <v>117</v>
      </c>
      <c r="E1" s="4" t="s">
        <v>125</v>
      </c>
      <c r="F1" s="28" t="s">
        <v>2</v>
      </c>
    </row>
    <row r="2" spans="1:9" ht="16.5" customHeight="1" x14ac:dyDescent="0.2">
      <c r="A2" s="29">
        <v>1111</v>
      </c>
      <c r="B2" s="1"/>
      <c r="C2" s="1" t="s">
        <v>3</v>
      </c>
      <c r="D2" s="22">
        <v>1650</v>
      </c>
      <c r="E2" s="86">
        <v>1628.8</v>
      </c>
      <c r="F2" s="30"/>
      <c r="G2" s="65"/>
    </row>
    <row r="3" spans="1:9" ht="16.5" customHeight="1" x14ac:dyDescent="0.2">
      <c r="A3" s="29">
        <v>1112</v>
      </c>
      <c r="B3" s="1"/>
      <c r="C3" s="1" t="s">
        <v>6</v>
      </c>
      <c r="D3" s="22">
        <v>1700</v>
      </c>
      <c r="E3" s="22">
        <v>1700</v>
      </c>
      <c r="F3" s="30"/>
    </row>
    <row r="4" spans="1:9" ht="16.5" customHeight="1" x14ac:dyDescent="0.2">
      <c r="A4" s="29">
        <v>1113</v>
      </c>
      <c r="B4" s="1"/>
      <c r="C4" s="1" t="s">
        <v>87</v>
      </c>
      <c r="D4" s="22">
        <v>140</v>
      </c>
      <c r="E4" s="22">
        <v>140</v>
      </c>
      <c r="F4" s="30"/>
      <c r="G4" s="23"/>
      <c r="H4" s="23"/>
      <c r="I4" s="23"/>
    </row>
    <row r="5" spans="1:9" ht="16.5" customHeight="1" x14ac:dyDescent="0.2">
      <c r="A5" s="29">
        <v>1121</v>
      </c>
      <c r="B5" s="1"/>
      <c r="C5" s="1" t="s">
        <v>7</v>
      </c>
      <c r="D5" s="22">
        <v>1800</v>
      </c>
      <c r="E5" s="22">
        <v>1800</v>
      </c>
      <c r="F5" s="30"/>
      <c r="G5" s="23"/>
      <c r="H5" s="23"/>
      <c r="I5" s="23"/>
    </row>
    <row r="6" spans="1:9" ht="16.5" customHeight="1" x14ac:dyDescent="0.2">
      <c r="A6" s="29">
        <v>1122</v>
      </c>
      <c r="B6" s="1"/>
      <c r="C6" s="38" t="s">
        <v>114</v>
      </c>
      <c r="D6" s="22">
        <v>300</v>
      </c>
      <c r="E6" s="22">
        <v>300</v>
      </c>
      <c r="F6" s="30"/>
      <c r="G6" s="38"/>
      <c r="H6" s="8"/>
      <c r="I6" s="64"/>
    </row>
    <row r="7" spans="1:9" ht="16.5" customHeight="1" x14ac:dyDescent="0.2">
      <c r="A7" s="29">
        <v>1211</v>
      </c>
      <c r="B7" s="1"/>
      <c r="C7" s="1" t="s">
        <v>8</v>
      </c>
      <c r="D7" s="22">
        <v>4000</v>
      </c>
      <c r="E7" s="22">
        <v>4000</v>
      </c>
      <c r="F7" s="30"/>
    </row>
    <row r="8" spans="1:9" ht="16.5" customHeight="1" x14ac:dyDescent="0.2">
      <c r="A8" s="29">
        <v>1337</v>
      </c>
      <c r="B8" s="1"/>
      <c r="C8" s="1" t="s">
        <v>9</v>
      </c>
      <c r="D8" s="22">
        <v>1155</v>
      </c>
      <c r="E8" s="22">
        <v>1155</v>
      </c>
      <c r="F8" s="30"/>
      <c r="G8" s="42"/>
    </row>
    <row r="9" spans="1:9" ht="16.5" customHeight="1" x14ac:dyDescent="0.2">
      <c r="A9" s="29">
        <v>1341</v>
      </c>
      <c r="B9" s="1"/>
      <c r="C9" s="1" t="s">
        <v>10</v>
      </c>
      <c r="D9" s="22">
        <v>23</v>
      </c>
      <c r="E9" s="22">
        <v>23</v>
      </c>
      <c r="F9" s="30"/>
    </row>
    <row r="10" spans="1:9" ht="16.5" customHeight="1" x14ac:dyDescent="0.2">
      <c r="A10" s="29">
        <v>1343</v>
      </c>
      <c r="B10" s="1"/>
      <c r="C10" s="1" t="s">
        <v>11</v>
      </c>
      <c r="D10" s="22">
        <v>15</v>
      </c>
      <c r="E10" s="22">
        <v>15</v>
      </c>
      <c r="F10" s="30"/>
    </row>
    <row r="11" spans="1:9" ht="16.5" customHeight="1" x14ac:dyDescent="0.2">
      <c r="A11" s="29">
        <v>1347</v>
      </c>
      <c r="B11" s="1"/>
      <c r="C11" s="1" t="s">
        <v>12</v>
      </c>
      <c r="D11" s="22">
        <v>20</v>
      </c>
      <c r="E11" s="22">
        <v>20</v>
      </c>
      <c r="F11" s="30"/>
    </row>
    <row r="12" spans="1:9" ht="16.5" customHeight="1" x14ac:dyDescent="0.2">
      <c r="A12" s="29">
        <v>1351</v>
      </c>
      <c r="B12" s="1"/>
      <c r="C12" s="1" t="s">
        <v>82</v>
      </c>
      <c r="D12" s="22">
        <v>10</v>
      </c>
      <c r="E12" s="22">
        <v>10</v>
      </c>
      <c r="F12" s="30"/>
    </row>
    <row r="13" spans="1:9" ht="16.5" customHeight="1" x14ac:dyDescent="0.2">
      <c r="A13" s="29">
        <v>1361</v>
      </c>
      <c r="B13" s="1"/>
      <c r="C13" s="1" t="s">
        <v>14</v>
      </c>
      <c r="D13" s="22">
        <v>100</v>
      </c>
      <c r="E13" s="22">
        <v>100</v>
      </c>
      <c r="F13" s="30"/>
    </row>
    <row r="14" spans="1:9" ht="16.5" customHeight="1" x14ac:dyDescent="0.2">
      <c r="A14" s="29">
        <v>1511</v>
      </c>
      <c r="B14" s="1"/>
      <c r="C14" s="1" t="s">
        <v>15</v>
      </c>
      <c r="D14" s="22">
        <v>960</v>
      </c>
      <c r="E14" s="22">
        <v>960</v>
      </c>
      <c r="F14" s="30"/>
      <c r="G14" s="42"/>
    </row>
    <row r="15" spans="1:9" ht="16.5" customHeight="1" x14ac:dyDescent="0.2">
      <c r="A15" s="29">
        <v>4112</v>
      </c>
      <c r="B15" s="1"/>
      <c r="C15" s="1" t="s">
        <v>79</v>
      </c>
      <c r="D15" s="22">
        <v>300</v>
      </c>
      <c r="E15" s="86">
        <v>321.2</v>
      </c>
      <c r="F15" s="30"/>
    </row>
    <row r="16" spans="1:9" s="2" customFormat="1" ht="16.5" customHeight="1" x14ac:dyDescent="0.2">
      <c r="A16" s="31" t="s">
        <v>13</v>
      </c>
      <c r="B16" s="5"/>
      <c r="C16" s="5" t="s">
        <v>16</v>
      </c>
      <c r="D16" s="40">
        <f>SUM(D2:D15)</f>
        <v>12173</v>
      </c>
      <c r="E16" s="40">
        <f>SUM(E2:E15)</f>
        <v>12173</v>
      </c>
      <c r="F16" s="32"/>
    </row>
    <row r="17" spans="1:7" s="16" customFormat="1" ht="16.5" customHeight="1" x14ac:dyDescent="0.2">
      <c r="A17" s="33"/>
      <c r="B17" s="6"/>
      <c r="C17" s="15" t="s">
        <v>81</v>
      </c>
      <c r="D17" s="69"/>
      <c r="E17" s="69"/>
      <c r="F17" s="34"/>
    </row>
    <row r="18" spans="1:7" ht="16.5" customHeight="1" x14ac:dyDescent="0.2">
      <c r="A18" s="29">
        <v>2111</v>
      </c>
      <c r="B18" s="1">
        <v>1031</v>
      </c>
      <c r="C18" s="1" t="s">
        <v>17</v>
      </c>
      <c r="D18" s="22">
        <v>60</v>
      </c>
      <c r="E18" s="22">
        <v>60</v>
      </c>
      <c r="F18" s="30"/>
    </row>
    <row r="19" spans="1:7" ht="16.5" customHeight="1" x14ac:dyDescent="0.2">
      <c r="A19" s="29">
        <v>2131</v>
      </c>
      <c r="B19" s="1"/>
      <c r="C19" s="38" t="s">
        <v>18</v>
      </c>
      <c r="D19" s="22">
        <v>46</v>
      </c>
      <c r="E19" s="22">
        <v>46</v>
      </c>
      <c r="F19" s="30"/>
      <c r="G19" s="72"/>
    </row>
    <row r="20" spans="1:7" ht="16.5" customHeight="1" x14ac:dyDescent="0.2">
      <c r="A20" s="29">
        <v>2132</v>
      </c>
      <c r="B20" s="1">
        <v>2310</v>
      </c>
      <c r="C20" s="38" t="s">
        <v>131</v>
      </c>
      <c r="D20" s="22">
        <v>0</v>
      </c>
      <c r="E20" s="86">
        <v>102</v>
      </c>
      <c r="F20" s="30"/>
      <c r="G20" s="72"/>
    </row>
    <row r="21" spans="1:7" ht="16.5" customHeight="1" x14ac:dyDescent="0.2">
      <c r="A21" s="29">
        <v>2111</v>
      </c>
      <c r="B21" s="1">
        <v>3722</v>
      </c>
      <c r="C21" s="1" t="s">
        <v>88</v>
      </c>
      <c r="D21" s="22">
        <v>140</v>
      </c>
      <c r="E21" s="22">
        <v>140</v>
      </c>
      <c r="F21" s="30"/>
    </row>
    <row r="22" spans="1:7" ht="16.5" customHeight="1" x14ac:dyDescent="0.2">
      <c r="A22" s="29">
        <v>2111</v>
      </c>
      <c r="B22" s="1">
        <v>6171</v>
      </c>
      <c r="C22" s="1" t="s">
        <v>19</v>
      </c>
      <c r="D22" s="22">
        <v>100</v>
      </c>
      <c r="E22" s="22">
        <v>100</v>
      </c>
      <c r="F22" s="30"/>
    </row>
    <row r="23" spans="1:7" ht="16.5" customHeight="1" x14ac:dyDescent="0.2">
      <c r="A23" s="29">
        <v>2141</v>
      </c>
      <c r="B23" s="1">
        <v>6310</v>
      </c>
      <c r="C23" s="1" t="s">
        <v>21</v>
      </c>
      <c r="D23" s="22">
        <v>4</v>
      </c>
      <c r="E23" s="22">
        <v>4</v>
      </c>
      <c r="F23" s="30"/>
    </row>
    <row r="24" spans="1:7" ht="16.5" customHeight="1" x14ac:dyDescent="0.2">
      <c r="A24" s="29">
        <v>3111</v>
      </c>
      <c r="B24" s="1">
        <v>6171</v>
      </c>
      <c r="C24" s="1" t="s">
        <v>104</v>
      </c>
      <c r="D24" s="22">
        <v>0</v>
      </c>
      <c r="E24" s="22">
        <v>0</v>
      </c>
      <c r="F24" s="30"/>
      <c r="G24" s="42"/>
    </row>
    <row r="25" spans="1:7" ht="16.5" customHeight="1" x14ac:dyDescent="0.2">
      <c r="A25" s="29">
        <v>2119</v>
      </c>
      <c r="B25" s="1">
        <v>6171</v>
      </c>
      <c r="C25" s="38" t="s">
        <v>116</v>
      </c>
      <c r="D25" s="22">
        <v>200</v>
      </c>
      <c r="E25" s="22">
        <v>200</v>
      </c>
      <c r="F25" s="30"/>
      <c r="G25" s="42"/>
    </row>
    <row r="26" spans="1:7" s="2" customFormat="1" ht="16.5" customHeight="1" x14ac:dyDescent="0.2">
      <c r="A26" s="31"/>
      <c r="B26" s="5"/>
      <c r="C26" s="5" t="s">
        <v>22</v>
      </c>
      <c r="D26" s="40">
        <f>SUM(D18:D25)</f>
        <v>550</v>
      </c>
      <c r="E26" s="87">
        <f>SUM(E18:E25)</f>
        <v>652</v>
      </c>
      <c r="F26" s="32"/>
    </row>
    <row r="27" spans="1:7" s="7" customFormat="1" ht="16.5" customHeight="1" thickBot="1" x14ac:dyDescent="0.25">
      <c r="A27" s="35" t="s">
        <v>13</v>
      </c>
      <c r="B27" s="36"/>
      <c r="C27" s="36" t="s">
        <v>20</v>
      </c>
      <c r="D27" s="41">
        <f>SUM(D16+D26)</f>
        <v>12723</v>
      </c>
      <c r="E27" s="88">
        <f>SUM(E16+E26)</f>
        <v>12825</v>
      </c>
      <c r="F27" s="37"/>
    </row>
    <row r="28" spans="1:7" s="26" customFormat="1" ht="16.5" customHeight="1" x14ac:dyDescent="0.2">
      <c r="A28" s="8"/>
      <c r="B28" s="8"/>
      <c r="C28" s="8"/>
      <c r="D28" s="8"/>
      <c r="E28" s="8"/>
      <c r="F28" s="8"/>
    </row>
    <row r="29" spans="1:7" s="8" customFormat="1" ht="16.5" customHeight="1" x14ac:dyDescent="0.2"/>
    <row r="30" spans="1:7" s="8" customFormat="1" ht="16.5" customHeight="1" x14ac:dyDescent="0.2"/>
    <row r="31" spans="1:7" s="8" customFormat="1" ht="16.5" customHeight="1" x14ac:dyDescent="0.2"/>
    <row r="32" spans="1:7" s="8" customFormat="1" ht="16.5" customHeight="1" x14ac:dyDescent="0.2"/>
    <row r="33" spans="1:6" s="8" customFormat="1" ht="16.5" customHeight="1" x14ac:dyDescent="0.2"/>
    <row r="34" spans="1:6" s="8" customFormat="1" ht="16.5" customHeight="1" x14ac:dyDescent="0.2"/>
    <row r="35" spans="1:6" s="8" customFormat="1" ht="16.5" customHeight="1" x14ac:dyDescent="0.2"/>
    <row r="36" spans="1:6" s="8" customFormat="1" ht="16.5" customHeight="1" x14ac:dyDescent="0.2"/>
    <row r="37" spans="1:6" s="8" customFormat="1" ht="16.5" customHeight="1" x14ac:dyDescent="0.2"/>
    <row r="38" spans="1:6" ht="16.5" customHeight="1" x14ac:dyDescent="0.2">
      <c r="A38" s="8"/>
      <c r="B38" s="8"/>
      <c r="C38" s="8"/>
      <c r="D38" s="8"/>
      <c r="E38" s="8"/>
      <c r="F38" s="8"/>
    </row>
    <row r="39" spans="1:6" s="10" customFormat="1" ht="16.5" customHeight="1" x14ac:dyDescent="0.2">
      <c r="A39" s="14"/>
      <c r="B39" s="14"/>
      <c r="C39" s="14"/>
      <c r="D39" s="14"/>
      <c r="E39" s="14"/>
      <c r="F39" s="14"/>
    </row>
    <row r="40" spans="1:6" ht="16.5" customHeight="1" x14ac:dyDescent="0.2">
      <c r="A40" s="8"/>
      <c r="B40" s="8"/>
      <c r="C40" s="8"/>
      <c r="D40" s="8"/>
      <c r="E40" s="8"/>
      <c r="F40" s="8"/>
    </row>
    <row r="41" spans="1:6" ht="16.5" customHeight="1" x14ac:dyDescent="0.2">
      <c r="A41" s="8"/>
      <c r="B41" s="8"/>
      <c r="C41" s="8"/>
      <c r="D41" s="8"/>
      <c r="E41" s="8"/>
      <c r="F41" s="8"/>
    </row>
    <row r="42" spans="1:6" ht="16.5" customHeight="1" x14ac:dyDescent="0.2">
      <c r="A42" s="8"/>
      <c r="B42" s="8"/>
      <c r="C42" s="8"/>
      <c r="D42" s="8"/>
      <c r="E42" s="8"/>
      <c r="F42" s="8"/>
    </row>
    <row r="43" spans="1:6" ht="16.5" customHeight="1" x14ac:dyDescent="0.2">
      <c r="A43" s="8"/>
      <c r="B43" s="8"/>
      <c r="C43" s="8"/>
      <c r="D43" s="8"/>
      <c r="E43" s="8"/>
      <c r="F43" s="8"/>
    </row>
    <row r="44" spans="1:6" ht="16.5" customHeight="1" x14ac:dyDescent="0.2">
      <c r="A44" s="8"/>
      <c r="B44" s="8"/>
      <c r="C44" s="8"/>
      <c r="D44" s="8"/>
      <c r="E44" s="8"/>
      <c r="F44" s="8"/>
    </row>
    <row r="45" spans="1:6" ht="16.5" customHeight="1" x14ac:dyDescent="0.2">
      <c r="A45" s="8"/>
      <c r="B45" s="8"/>
      <c r="C45" s="8"/>
      <c r="D45" s="8"/>
      <c r="E45" s="8"/>
      <c r="F45" s="8"/>
    </row>
    <row r="46" spans="1:6" ht="16.5" customHeight="1" x14ac:dyDescent="0.2">
      <c r="A46" s="8"/>
      <c r="B46" s="8"/>
      <c r="C46" s="8"/>
      <c r="D46" s="8"/>
      <c r="E46" s="8"/>
      <c r="F46" s="8"/>
    </row>
    <row r="47" spans="1:6" ht="16.5" customHeight="1" x14ac:dyDescent="0.2">
      <c r="A47" s="8"/>
      <c r="B47" s="8"/>
      <c r="C47" s="8"/>
      <c r="D47" s="8"/>
      <c r="E47" s="8"/>
      <c r="F47" s="8"/>
    </row>
    <row r="48" spans="1:6" ht="16.5" customHeight="1" x14ac:dyDescent="0.2">
      <c r="A48" s="8"/>
      <c r="B48" s="8"/>
      <c r="C48" s="8"/>
      <c r="D48" s="8"/>
      <c r="E48" s="8"/>
      <c r="F48" s="8"/>
    </row>
    <row r="49" spans="1:6" ht="16.5" customHeight="1" x14ac:dyDescent="0.2">
      <c r="A49" s="8"/>
      <c r="B49" s="8"/>
      <c r="C49" s="8"/>
      <c r="D49" s="8"/>
      <c r="E49" s="8"/>
      <c r="F49" s="8"/>
    </row>
    <row r="50" spans="1:6" ht="16.5" customHeight="1" x14ac:dyDescent="0.2">
      <c r="A50" s="8"/>
      <c r="B50" s="8"/>
      <c r="C50" s="8"/>
      <c r="D50" s="8"/>
      <c r="E50" s="8"/>
      <c r="F50" s="8"/>
    </row>
    <row r="51" spans="1:6" ht="16.5" customHeight="1" x14ac:dyDescent="0.2">
      <c r="A51" s="8"/>
      <c r="B51" s="8"/>
      <c r="C51" s="8"/>
      <c r="D51" s="8"/>
      <c r="E51" s="8"/>
      <c r="F51" s="8"/>
    </row>
    <row r="52" spans="1:6" ht="16.5" customHeight="1" x14ac:dyDescent="0.2">
      <c r="A52" s="8"/>
      <c r="B52" s="8"/>
      <c r="C52" s="8"/>
      <c r="D52" s="8"/>
      <c r="E52" s="8"/>
      <c r="F52" s="8"/>
    </row>
    <row r="53" spans="1:6" ht="16.5" customHeight="1" x14ac:dyDescent="0.2">
      <c r="A53" s="8"/>
      <c r="B53" s="8"/>
      <c r="C53" s="8"/>
      <c r="D53" s="8"/>
      <c r="E53" s="8"/>
      <c r="F53" s="8"/>
    </row>
    <row r="54" spans="1:6" ht="16.5" customHeight="1" x14ac:dyDescent="0.2">
      <c r="A54" s="8"/>
      <c r="B54" s="8"/>
      <c r="C54" s="8"/>
      <c r="D54" s="8"/>
      <c r="E54" s="8"/>
      <c r="F54" s="8"/>
    </row>
    <row r="55" spans="1:6" ht="16.5" customHeight="1" x14ac:dyDescent="0.2">
      <c r="A55" s="8"/>
      <c r="B55" s="8"/>
      <c r="C55" s="8"/>
      <c r="D55" s="8"/>
      <c r="E55" s="8"/>
      <c r="F55" s="8"/>
    </row>
    <row r="56" spans="1:6" ht="16.5" customHeight="1" x14ac:dyDescent="0.2">
      <c r="A56" s="8"/>
      <c r="B56" s="8"/>
      <c r="C56" s="8"/>
      <c r="D56" s="8"/>
      <c r="E56" s="8"/>
      <c r="F56" s="8"/>
    </row>
    <row r="57" spans="1:6" ht="16.5" customHeight="1" x14ac:dyDescent="0.2">
      <c r="A57" s="8"/>
      <c r="B57" s="8"/>
      <c r="C57" s="8"/>
      <c r="D57" s="8"/>
      <c r="E57" s="8"/>
      <c r="F57" s="8"/>
    </row>
    <row r="58" spans="1:6" ht="16.5" customHeight="1" x14ac:dyDescent="0.2">
      <c r="A58" s="8"/>
      <c r="B58" s="8"/>
      <c r="C58" s="8"/>
      <c r="D58" s="8"/>
      <c r="E58" s="8"/>
      <c r="F58" s="8"/>
    </row>
    <row r="59" spans="1:6" ht="16.5" customHeight="1" x14ac:dyDescent="0.2">
      <c r="A59" s="8"/>
      <c r="B59" s="8"/>
      <c r="C59" s="8"/>
      <c r="D59" s="8"/>
      <c r="E59" s="8"/>
      <c r="F59" s="8"/>
    </row>
    <row r="60" spans="1:6" ht="16.5" customHeight="1" x14ac:dyDescent="0.2">
      <c r="A60" s="8"/>
      <c r="B60" s="8"/>
      <c r="C60" s="8"/>
      <c r="D60" s="8"/>
      <c r="E60" s="8"/>
      <c r="F60" s="8"/>
    </row>
    <row r="61" spans="1:6" ht="16.5" customHeight="1" x14ac:dyDescent="0.2">
      <c r="A61" s="8"/>
      <c r="B61" s="8"/>
      <c r="C61" s="8"/>
      <c r="D61" s="8"/>
      <c r="E61" s="8"/>
      <c r="F61" s="8"/>
    </row>
    <row r="62" spans="1:6" ht="16.5" customHeight="1" x14ac:dyDescent="0.2">
      <c r="A62" s="8"/>
      <c r="B62" s="8"/>
      <c r="C62" s="8"/>
      <c r="D62" s="8"/>
      <c r="E62" s="8"/>
      <c r="F62" s="8"/>
    </row>
    <row r="63" spans="1:6" ht="16.5" customHeight="1" x14ac:dyDescent="0.2">
      <c r="A63" s="8"/>
      <c r="B63" s="8"/>
      <c r="C63" s="8"/>
      <c r="D63" s="8"/>
      <c r="E63" s="8"/>
      <c r="F63" s="8"/>
    </row>
    <row r="64" spans="1:6" ht="16.5" customHeight="1" x14ac:dyDescent="0.2">
      <c r="A64" s="8"/>
      <c r="B64" s="8"/>
      <c r="C64" s="8"/>
      <c r="D64" s="8"/>
      <c r="E64" s="8"/>
      <c r="F64" s="8"/>
    </row>
    <row r="65" spans="1:6" ht="16.5" customHeight="1" x14ac:dyDescent="0.2">
      <c r="A65" s="8"/>
      <c r="B65" s="8"/>
      <c r="C65" s="8"/>
      <c r="D65" s="8"/>
      <c r="E65" s="8"/>
      <c r="F65" s="8"/>
    </row>
    <row r="66" spans="1:6" ht="16.5" customHeight="1" x14ac:dyDescent="0.2">
      <c r="A66" s="8"/>
      <c r="B66" s="8"/>
      <c r="C66" s="8"/>
      <c r="D66" s="8"/>
      <c r="E66" s="8"/>
      <c r="F66" s="8"/>
    </row>
    <row r="67" spans="1:6" ht="16.5" customHeight="1" x14ac:dyDescent="0.2">
      <c r="A67" s="8"/>
      <c r="B67" s="8"/>
      <c r="C67" s="8"/>
      <c r="D67" s="8"/>
      <c r="E67" s="8"/>
      <c r="F67" s="8"/>
    </row>
    <row r="68" spans="1:6" ht="16.5" customHeight="1" x14ac:dyDescent="0.2">
      <c r="A68" s="8"/>
      <c r="B68" s="8"/>
      <c r="C68" s="8"/>
      <c r="D68" s="8"/>
      <c r="E68" s="8"/>
      <c r="F68" s="8"/>
    </row>
    <row r="69" spans="1:6" ht="16.5" customHeight="1" x14ac:dyDescent="0.2">
      <c r="A69" s="8"/>
      <c r="B69" s="8"/>
      <c r="C69" s="8"/>
      <c r="D69" s="8"/>
      <c r="E69" s="8"/>
      <c r="F69" s="8"/>
    </row>
    <row r="70" spans="1:6" ht="16.5" customHeight="1" x14ac:dyDescent="0.2">
      <c r="A70" s="8"/>
      <c r="B70" s="8"/>
      <c r="C70" s="8"/>
      <c r="D70" s="8"/>
      <c r="E70" s="8"/>
      <c r="F70" s="8"/>
    </row>
    <row r="71" spans="1:6" ht="16.5" customHeight="1" x14ac:dyDescent="0.2">
      <c r="A71" s="8"/>
      <c r="B71" s="8"/>
      <c r="C71" s="8"/>
      <c r="D71" s="8"/>
      <c r="E71" s="8"/>
      <c r="F71" s="8"/>
    </row>
    <row r="72" spans="1:6" ht="16.5" customHeight="1" x14ac:dyDescent="0.2">
      <c r="A72" s="8"/>
      <c r="B72" s="8"/>
      <c r="C72" s="8"/>
      <c r="D72" s="8"/>
      <c r="E72" s="8"/>
      <c r="F72" s="8"/>
    </row>
    <row r="73" spans="1:6" ht="16.5" customHeight="1" x14ac:dyDescent="0.2">
      <c r="A73" s="8"/>
      <c r="B73" s="8"/>
      <c r="C73" s="8"/>
      <c r="D73" s="8"/>
      <c r="E73" s="8"/>
      <c r="F73" s="8"/>
    </row>
    <row r="74" spans="1:6" ht="16.5" customHeight="1" x14ac:dyDescent="0.2">
      <c r="A74" s="8"/>
      <c r="B74" s="8"/>
      <c r="C74" s="8"/>
      <c r="D74" s="8"/>
      <c r="E74" s="8"/>
      <c r="F74" s="8"/>
    </row>
    <row r="75" spans="1:6" ht="16.5" customHeight="1" x14ac:dyDescent="0.2">
      <c r="A75" s="8"/>
      <c r="B75" s="8"/>
      <c r="C75" s="8"/>
      <c r="D75" s="8"/>
      <c r="E75" s="8"/>
      <c r="F75" s="8"/>
    </row>
    <row r="76" spans="1:6" ht="16.5" customHeight="1" x14ac:dyDescent="0.2">
      <c r="A76" s="8"/>
      <c r="B76" s="8"/>
      <c r="C76" s="8"/>
      <c r="D76" s="8"/>
      <c r="E76" s="8"/>
      <c r="F76" s="8"/>
    </row>
    <row r="77" spans="1:6" ht="16.5" customHeight="1" x14ac:dyDescent="0.2">
      <c r="A77" s="8"/>
      <c r="B77" s="8"/>
      <c r="C77" s="8"/>
      <c r="D77" s="8"/>
      <c r="E77" s="8"/>
      <c r="F77" s="8"/>
    </row>
    <row r="78" spans="1:6" ht="16.5" customHeight="1" x14ac:dyDescent="0.2">
      <c r="A78" s="8"/>
      <c r="B78" s="8"/>
      <c r="C78" s="8"/>
      <c r="D78" s="8"/>
      <c r="E78" s="8"/>
      <c r="F78" s="8"/>
    </row>
    <row r="79" spans="1:6" ht="16.5" customHeight="1" x14ac:dyDescent="0.2">
      <c r="A79" s="8"/>
      <c r="B79" s="8"/>
      <c r="C79" s="8"/>
      <c r="D79" s="8"/>
      <c r="E79" s="8"/>
      <c r="F79" s="8"/>
    </row>
    <row r="80" spans="1:6" ht="16.5" customHeight="1" x14ac:dyDescent="0.2">
      <c r="A80" s="8"/>
      <c r="B80" s="8"/>
      <c r="C80" s="8"/>
      <c r="D80" s="8"/>
      <c r="E80" s="8"/>
      <c r="F80" s="8"/>
    </row>
    <row r="81" spans="1:6" ht="16.5" customHeight="1" x14ac:dyDescent="0.2">
      <c r="A81" s="8"/>
      <c r="B81" s="8"/>
      <c r="C81" s="8"/>
      <c r="D81" s="8"/>
      <c r="E81" s="8"/>
      <c r="F81" s="8"/>
    </row>
    <row r="82" spans="1:6" s="10" customFormat="1" ht="16.5" customHeight="1" x14ac:dyDescent="0.2">
      <c r="A82" s="14"/>
      <c r="B82" s="14"/>
      <c r="C82" s="14"/>
      <c r="D82" s="14"/>
      <c r="E82" s="14"/>
      <c r="F82" s="14"/>
    </row>
    <row r="83" spans="1:6" ht="16.5" customHeight="1" x14ac:dyDescent="0.2">
      <c r="A83" s="8"/>
      <c r="B83" s="8"/>
      <c r="C83" s="8"/>
      <c r="D83" s="8"/>
      <c r="E83" s="8"/>
      <c r="F83" s="8"/>
    </row>
    <row r="84" spans="1:6" ht="16.5" customHeight="1" x14ac:dyDescent="0.2">
      <c r="A84" s="8"/>
      <c r="B84" s="8"/>
      <c r="C84" s="8"/>
      <c r="D84" s="8"/>
      <c r="E84" s="8"/>
      <c r="F84" s="8"/>
    </row>
    <row r="85" spans="1:6" ht="16.5" customHeight="1" x14ac:dyDescent="0.2">
      <c r="A85" s="8"/>
      <c r="B85" s="8"/>
      <c r="C85" s="8"/>
      <c r="D85" s="8"/>
      <c r="E85" s="8"/>
      <c r="F85" s="8"/>
    </row>
    <row r="86" spans="1:6" ht="16.5" customHeight="1" x14ac:dyDescent="0.2">
      <c r="A86" s="8"/>
      <c r="B86" s="8"/>
      <c r="C86" s="8"/>
      <c r="D86" s="8"/>
      <c r="E86" s="8"/>
      <c r="F86" s="8"/>
    </row>
    <row r="87" spans="1:6" ht="16.5" customHeight="1" x14ac:dyDescent="0.2">
      <c r="A87" s="8"/>
      <c r="B87" s="8"/>
      <c r="C87" s="8"/>
      <c r="D87" s="8"/>
      <c r="E87" s="8"/>
      <c r="F87" s="8"/>
    </row>
    <row r="88" spans="1:6" ht="16.5" customHeight="1" x14ac:dyDescent="0.2">
      <c r="A88" s="8"/>
      <c r="B88" s="8"/>
      <c r="C88" s="8"/>
      <c r="D88" s="8"/>
      <c r="E88" s="8"/>
      <c r="F88" s="8"/>
    </row>
    <row r="89" spans="1:6" ht="16.5" customHeight="1" x14ac:dyDescent="0.2">
      <c r="A89" s="8"/>
      <c r="B89" s="8"/>
      <c r="C89" s="8"/>
      <c r="D89" s="8"/>
      <c r="E89" s="8"/>
      <c r="F89" s="8"/>
    </row>
    <row r="90" spans="1:6" ht="16.5" customHeight="1" x14ac:dyDescent="0.2">
      <c r="A90" s="8"/>
      <c r="B90" s="8"/>
      <c r="C90" s="8"/>
      <c r="D90" s="8"/>
      <c r="E90" s="8"/>
      <c r="F90" s="8"/>
    </row>
    <row r="91" spans="1:6" ht="16.5" customHeight="1" x14ac:dyDescent="0.2">
      <c r="A91" s="8"/>
      <c r="B91" s="8"/>
      <c r="C91" s="8"/>
      <c r="D91" s="8"/>
      <c r="E91" s="8"/>
      <c r="F91" s="8"/>
    </row>
    <row r="92" spans="1:6" ht="16.5" customHeight="1" x14ac:dyDescent="0.2">
      <c r="A92" s="8"/>
      <c r="B92" s="8"/>
      <c r="C92" s="8"/>
      <c r="D92" s="8"/>
      <c r="E92" s="8"/>
      <c r="F92" s="8"/>
    </row>
    <row r="93" spans="1:6" ht="16.5" customHeight="1" x14ac:dyDescent="0.2">
      <c r="A93" s="8"/>
      <c r="B93" s="8"/>
      <c r="C93" s="8"/>
      <c r="D93" s="8"/>
      <c r="E93" s="8"/>
      <c r="F93" s="8"/>
    </row>
    <row r="94" spans="1:6" ht="16.5" customHeight="1" x14ac:dyDescent="0.2">
      <c r="A94" s="8"/>
      <c r="B94" s="8"/>
      <c r="C94" s="8"/>
      <c r="D94" s="8"/>
      <c r="E94" s="8"/>
      <c r="F94" s="8"/>
    </row>
    <row r="95" spans="1:6" ht="16.5" customHeight="1" x14ac:dyDescent="0.2">
      <c r="A95" s="8"/>
      <c r="B95" s="8"/>
      <c r="C95" s="8"/>
      <c r="D95" s="8"/>
      <c r="E95" s="8"/>
      <c r="F95" s="8"/>
    </row>
    <row r="96" spans="1:6" ht="16.5" customHeight="1" x14ac:dyDescent="0.2">
      <c r="A96" s="8"/>
      <c r="B96" s="8"/>
      <c r="C96" s="8"/>
      <c r="D96" s="8"/>
      <c r="E96" s="8"/>
      <c r="F96" s="8"/>
    </row>
    <row r="97" spans="1:6" ht="16.5" customHeight="1" x14ac:dyDescent="0.2">
      <c r="A97" s="8"/>
      <c r="B97" s="8"/>
      <c r="C97" s="8"/>
      <c r="D97" s="8"/>
      <c r="E97" s="8"/>
      <c r="F97" s="8"/>
    </row>
    <row r="98" spans="1:6" ht="16.5" customHeight="1" x14ac:dyDescent="0.2">
      <c r="A98" s="8"/>
      <c r="B98" s="8"/>
      <c r="C98" s="8"/>
      <c r="D98" s="8"/>
      <c r="E98" s="8"/>
      <c r="F98" s="8"/>
    </row>
    <row r="99" spans="1:6" ht="16.5" customHeight="1" x14ac:dyDescent="0.2">
      <c r="A99" s="8"/>
      <c r="B99" s="8"/>
      <c r="C99" s="8"/>
      <c r="D99" s="8"/>
      <c r="E99" s="8"/>
      <c r="F99" s="8"/>
    </row>
    <row r="100" spans="1:6" ht="16.5" customHeight="1" x14ac:dyDescent="0.2">
      <c r="A100" s="8"/>
      <c r="B100" s="8"/>
      <c r="C100" s="8"/>
      <c r="D100" s="8"/>
      <c r="E100" s="8"/>
      <c r="F100" s="8"/>
    </row>
    <row r="101" spans="1:6" ht="16.5" customHeight="1" x14ac:dyDescent="0.2">
      <c r="A101" s="8"/>
      <c r="B101" s="8"/>
      <c r="C101" s="8"/>
      <c r="D101" s="8"/>
      <c r="E101" s="8"/>
      <c r="F101" s="8"/>
    </row>
    <row r="102" spans="1:6" ht="16.5" customHeight="1" x14ac:dyDescent="0.2">
      <c r="A102" s="8"/>
      <c r="B102" s="8"/>
      <c r="C102" s="8"/>
      <c r="D102" s="8"/>
      <c r="E102" s="8"/>
      <c r="F102" s="8"/>
    </row>
    <row r="103" spans="1:6" ht="16.5" customHeight="1" x14ac:dyDescent="0.2">
      <c r="A103" s="8"/>
      <c r="B103" s="8"/>
      <c r="C103" s="8"/>
      <c r="D103" s="8"/>
      <c r="E103" s="8"/>
      <c r="F103" s="8"/>
    </row>
    <row r="104" spans="1:6" ht="16.5" customHeight="1" x14ac:dyDescent="0.2">
      <c r="A104" s="8"/>
      <c r="B104" s="8"/>
      <c r="C104" s="8"/>
      <c r="D104" s="8"/>
      <c r="E104" s="8"/>
      <c r="F104" s="8"/>
    </row>
    <row r="105" spans="1:6" ht="16.5" customHeight="1" x14ac:dyDescent="0.2">
      <c r="A105" s="8"/>
      <c r="B105" s="8"/>
      <c r="C105" s="8"/>
      <c r="D105" s="8"/>
      <c r="E105" s="8"/>
      <c r="F105" s="8"/>
    </row>
    <row r="106" spans="1:6" ht="16.5" customHeight="1" x14ac:dyDescent="0.2">
      <c r="A106" s="8"/>
      <c r="B106" s="8"/>
      <c r="C106" s="8"/>
      <c r="D106" s="8"/>
      <c r="E106" s="8"/>
      <c r="F106" s="8"/>
    </row>
    <row r="107" spans="1:6" ht="16.5" customHeight="1" x14ac:dyDescent="0.2">
      <c r="A107" s="8"/>
      <c r="B107" s="8"/>
      <c r="C107" s="8"/>
      <c r="D107" s="8"/>
      <c r="E107" s="8"/>
      <c r="F107" s="8"/>
    </row>
    <row r="108" spans="1:6" ht="16.5" customHeight="1" x14ac:dyDescent="0.2">
      <c r="A108" s="8"/>
      <c r="B108" s="8"/>
      <c r="C108" s="8"/>
      <c r="D108" s="8"/>
      <c r="E108" s="8"/>
      <c r="F108" s="8"/>
    </row>
    <row r="109" spans="1:6" ht="16.5" customHeight="1" x14ac:dyDescent="0.2">
      <c r="A109" s="8"/>
      <c r="B109" s="8"/>
      <c r="C109" s="8"/>
      <c r="D109" s="8"/>
      <c r="E109" s="8"/>
      <c r="F109" s="8"/>
    </row>
    <row r="110" spans="1:6" ht="16.5" customHeight="1" x14ac:dyDescent="0.2">
      <c r="A110" s="8"/>
      <c r="B110" s="8"/>
      <c r="C110" s="8"/>
      <c r="D110" s="8"/>
      <c r="E110" s="8"/>
      <c r="F110" s="8"/>
    </row>
    <row r="111" spans="1:6" ht="16.5" customHeight="1" x14ac:dyDescent="0.2">
      <c r="A111" s="8"/>
      <c r="B111" s="8"/>
      <c r="C111" s="8"/>
      <c r="D111" s="8"/>
      <c r="E111" s="8"/>
      <c r="F111" s="8"/>
    </row>
    <row r="112" spans="1:6" ht="16.5" customHeight="1" x14ac:dyDescent="0.2">
      <c r="A112" s="8"/>
      <c r="B112" s="8"/>
      <c r="C112" s="8"/>
      <c r="D112" s="8"/>
      <c r="E112" s="8"/>
      <c r="F112" s="8"/>
    </row>
    <row r="113" spans="1:6" ht="16.5" customHeight="1" x14ac:dyDescent="0.2">
      <c r="A113" s="8"/>
      <c r="B113" s="8"/>
      <c r="C113" s="8"/>
      <c r="D113" s="8"/>
      <c r="E113" s="8"/>
      <c r="F113" s="8"/>
    </row>
    <row r="114" spans="1:6" ht="16.5" customHeight="1" x14ac:dyDescent="0.2">
      <c r="A114" s="8"/>
      <c r="B114" s="8"/>
      <c r="C114" s="8"/>
      <c r="D114" s="8"/>
      <c r="E114" s="8"/>
      <c r="F114" s="8"/>
    </row>
    <row r="115" spans="1:6" ht="16.5" customHeight="1" x14ac:dyDescent="0.2">
      <c r="A115" s="8"/>
      <c r="B115" s="8"/>
      <c r="C115" s="8"/>
      <c r="D115" s="8"/>
      <c r="E115" s="8"/>
      <c r="F115" s="8"/>
    </row>
    <row r="116" spans="1:6" ht="16.5" customHeight="1" x14ac:dyDescent="0.2">
      <c r="A116" s="8"/>
      <c r="B116" s="8"/>
      <c r="C116" s="8"/>
      <c r="D116" s="8"/>
      <c r="E116" s="8"/>
      <c r="F116" s="8"/>
    </row>
    <row r="117" spans="1:6" ht="16.5" customHeight="1" x14ac:dyDescent="0.2">
      <c r="A117" s="8"/>
      <c r="B117" s="8"/>
      <c r="C117" s="8"/>
      <c r="D117" s="8"/>
      <c r="E117" s="8"/>
      <c r="F117" s="8"/>
    </row>
    <row r="118" spans="1:6" ht="16.5" customHeight="1" x14ac:dyDescent="0.2">
      <c r="A118" s="8"/>
      <c r="B118" s="8"/>
      <c r="C118" s="8"/>
      <c r="D118" s="8"/>
      <c r="E118" s="8"/>
      <c r="F118" s="8"/>
    </row>
    <row r="119" spans="1:6" ht="16.5" customHeight="1" x14ac:dyDescent="0.2">
      <c r="A119" s="8"/>
      <c r="B119" s="8"/>
      <c r="C119" s="8"/>
      <c r="D119" s="8"/>
      <c r="E119" s="8"/>
      <c r="F119" s="8"/>
    </row>
    <row r="120" spans="1:6" ht="16.5" customHeight="1" x14ac:dyDescent="0.2">
      <c r="A120" s="8"/>
      <c r="B120" s="8"/>
      <c r="C120" s="8"/>
      <c r="D120" s="8"/>
      <c r="E120" s="8"/>
      <c r="F120" s="8"/>
    </row>
    <row r="121" spans="1:6" ht="16.5" customHeight="1" x14ac:dyDescent="0.2">
      <c r="A121" s="8"/>
      <c r="B121" s="8"/>
      <c r="C121" s="8"/>
      <c r="D121" s="8"/>
      <c r="E121" s="8"/>
      <c r="F121" s="8"/>
    </row>
    <row r="122" spans="1:6" ht="16.5" customHeight="1" x14ac:dyDescent="0.2">
      <c r="A122" s="8"/>
      <c r="B122" s="8"/>
      <c r="C122" s="8"/>
      <c r="D122" s="8"/>
      <c r="E122" s="8"/>
      <c r="F122" s="8"/>
    </row>
    <row r="123" spans="1:6" ht="16.5" customHeight="1" x14ac:dyDescent="0.2">
      <c r="A123" s="8"/>
      <c r="B123" s="8"/>
      <c r="C123" s="8"/>
      <c r="D123" s="8"/>
      <c r="E123" s="8"/>
      <c r="F123" s="8"/>
    </row>
    <row r="124" spans="1:6" ht="16.5" customHeight="1" x14ac:dyDescent="0.2">
      <c r="A124" s="8"/>
      <c r="B124" s="8"/>
      <c r="C124" s="8"/>
      <c r="D124" s="8"/>
      <c r="E124" s="8"/>
      <c r="F124" s="8"/>
    </row>
    <row r="125" spans="1:6" s="10" customFormat="1" ht="16.5" customHeight="1" x14ac:dyDescent="0.2">
      <c r="A125" s="14"/>
      <c r="B125" s="14"/>
      <c r="C125" s="14"/>
      <c r="D125" s="14"/>
      <c r="E125" s="14"/>
      <c r="F125" s="14"/>
    </row>
    <row r="126" spans="1:6" ht="16.5" customHeight="1" x14ac:dyDescent="0.2">
      <c r="A126" s="8"/>
      <c r="B126" s="8"/>
      <c r="C126" s="8"/>
      <c r="D126" s="8"/>
      <c r="E126" s="8"/>
      <c r="F126" s="8"/>
    </row>
    <row r="127" spans="1:6" ht="16.5" customHeight="1" x14ac:dyDescent="0.2">
      <c r="A127" s="8"/>
      <c r="B127" s="8"/>
      <c r="C127" s="8"/>
      <c r="D127" s="8"/>
      <c r="E127" s="8"/>
      <c r="F127" s="8"/>
    </row>
    <row r="128" spans="1:6" ht="16.5" customHeight="1" x14ac:dyDescent="0.2">
      <c r="A128" s="8"/>
      <c r="B128" s="8"/>
      <c r="C128" s="8"/>
      <c r="D128" s="8"/>
      <c r="E128" s="8"/>
      <c r="F128" s="8"/>
    </row>
    <row r="129" spans="1:6" ht="16.5" customHeight="1" x14ac:dyDescent="0.2">
      <c r="A129" s="8"/>
      <c r="B129" s="8"/>
      <c r="C129" s="8"/>
      <c r="D129" s="8"/>
      <c r="E129" s="8"/>
      <c r="F129" s="8"/>
    </row>
    <row r="130" spans="1:6" ht="16.5" customHeight="1" x14ac:dyDescent="0.2">
      <c r="A130" s="8"/>
      <c r="B130" s="8"/>
      <c r="C130" s="8"/>
      <c r="D130" s="8"/>
      <c r="E130" s="8"/>
      <c r="F130" s="8"/>
    </row>
    <row r="131" spans="1:6" ht="16.5" customHeight="1" x14ac:dyDescent="0.2">
      <c r="A131" s="8"/>
      <c r="B131" s="8"/>
      <c r="C131" s="8"/>
      <c r="D131" s="8"/>
      <c r="E131" s="8"/>
      <c r="F131" s="8"/>
    </row>
    <row r="132" spans="1:6" ht="16.5" customHeight="1" x14ac:dyDescent="0.2">
      <c r="A132" s="8"/>
      <c r="B132" s="8"/>
      <c r="C132" s="8"/>
      <c r="D132" s="8"/>
      <c r="E132" s="8"/>
      <c r="F132" s="8"/>
    </row>
    <row r="133" spans="1:6" ht="16.5" customHeight="1" x14ac:dyDescent="0.2">
      <c r="A133" s="8"/>
      <c r="B133" s="8"/>
      <c r="C133" s="8"/>
      <c r="D133" s="8"/>
      <c r="E133" s="8"/>
      <c r="F133" s="8"/>
    </row>
    <row r="134" spans="1:6" ht="16.5" customHeight="1" x14ac:dyDescent="0.2">
      <c r="A134" s="8"/>
      <c r="B134" s="8"/>
      <c r="C134" s="8"/>
      <c r="D134" s="8"/>
      <c r="E134" s="8"/>
      <c r="F134" s="8"/>
    </row>
    <row r="135" spans="1:6" ht="16.5" customHeight="1" x14ac:dyDescent="0.2">
      <c r="A135" s="8"/>
      <c r="B135" s="8"/>
      <c r="C135" s="8"/>
      <c r="D135" s="8"/>
      <c r="E135" s="8"/>
      <c r="F135" s="8"/>
    </row>
    <row r="136" spans="1:6" ht="16.5" customHeight="1" x14ac:dyDescent="0.2">
      <c r="A136" s="8"/>
      <c r="B136" s="8"/>
      <c r="C136" s="8"/>
      <c r="D136" s="8"/>
      <c r="E136" s="8"/>
      <c r="F136" s="8"/>
    </row>
    <row r="137" spans="1:6" ht="16.5" customHeight="1" x14ac:dyDescent="0.2">
      <c r="A137" s="8"/>
      <c r="B137" s="8"/>
      <c r="C137" s="8"/>
      <c r="D137" s="8"/>
      <c r="E137" s="8"/>
      <c r="F137" s="8"/>
    </row>
    <row r="138" spans="1:6" ht="16.5" customHeight="1" x14ac:dyDescent="0.2">
      <c r="A138" s="8"/>
      <c r="B138" s="8"/>
      <c r="C138" s="8"/>
      <c r="D138" s="8"/>
      <c r="E138" s="8"/>
      <c r="F138" s="8"/>
    </row>
    <row r="139" spans="1:6" ht="16.5" customHeight="1" x14ac:dyDescent="0.2">
      <c r="A139" s="8"/>
      <c r="B139" s="8"/>
      <c r="C139" s="8"/>
      <c r="D139" s="8"/>
      <c r="E139" s="8"/>
      <c r="F139" s="8"/>
    </row>
    <row r="140" spans="1:6" ht="16.5" customHeight="1" x14ac:dyDescent="0.2">
      <c r="A140" s="8"/>
      <c r="B140" s="8"/>
      <c r="C140" s="8"/>
      <c r="D140" s="8"/>
      <c r="E140" s="8"/>
      <c r="F140" s="8"/>
    </row>
    <row r="141" spans="1:6" ht="16.5" customHeight="1" x14ac:dyDescent="0.2">
      <c r="A141" s="8"/>
      <c r="B141" s="8"/>
      <c r="C141" s="8"/>
      <c r="D141" s="8"/>
      <c r="E141" s="8"/>
      <c r="F141" s="8"/>
    </row>
    <row r="142" spans="1:6" ht="16.5" customHeight="1" x14ac:dyDescent="0.2">
      <c r="A142" s="8"/>
      <c r="B142" s="8"/>
      <c r="C142" s="8"/>
      <c r="D142" s="8"/>
      <c r="E142" s="8"/>
      <c r="F142" s="8"/>
    </row>
    <row r="143" spans="1:6" ht="16.5" customHeight="1" x14ac:dyDescent="0.2">
      <c r="A143" s="8"/>
      <c r="B143" s="8"/>
      <c r="C143" s="8"/>
      <c r="D143" s="8"/>
      <c r="E143" s="8"/>
      <c r="F143" s="8"/>
    </row>
    <row r="144" spans="1:6" ht="16.5" customHeight="1" x14ac:dyDescent="0.2">
      <c r="A144" s="8"/>
      <c r="B144" s="8"/>
      <c r="C144" s="8"/>
      <c r="D144" s="8"/>
      <c r="E144" s="8"/>
      <c r="F144" s="8"/>
    </row>
    <row r="145" spans="1:6" ht="16.5" customHeight="1" x14ac:dyDescent="0.2">
      <c r="A145" s="8"/>
      <c r="B145" s="8"/>
      <c r="C145" s="8"/>
      <c r="D145" s="8"/>
      <c r="E145" s="8"/>
      <c r="F145" s="8"/>
    </row>
    <row r="146" spans="1:6" ht="16.5" customHeight="1" x14ac:dyDescent="0.2">
      <c r="A146" s="8"/>
      <c r="B146" s="8"/>
      <c r="C146" s="8"/>
      <c r="D146" s="8"/>
      <c r="E146" s="8"/>
      <c r="F146" s="8"/>
    </row>
    <row r="147" spans="1:6" ht="16.5" customHeight="1" x14ac:dyDescent="0.2">
      <c r="A147" s="8"/>
      <c r="B147" s="8"/>
      <c r="C147" s="8"/>
      <c r="D147" s="8"/>
      <c r="E147" s="8"/>
      <c r="F147" s="8"/>
    </row>
    <row r="148" spans="1:6" ht="16.5" customHeight="1" x14ac:dyDescent="0.2">
      <c r="A148" s="8"/>
      <c r="B148" s="8"/>
      <c r="C148" s="8"/>
      <c r="D148" s="8"/>
      <c r="E148" s="8"/>
      <c r="F148" s="8"/>
    </row>
    <row r="149" spans="1:6" ht="16.5" customHeight="1" x14ac:dyDescent="0.2">
      <c r="A149" s="8"/>
      <c r="B149" s="8"/>
      <c r="C149" s="8"/>
      <c r="D149" s="8"/>
      <c r="E149" s="8"/>
      <c r="F149" s="8"/>
    </row>
    <row r="150" spans="1:6" ht="16.5" customHeight="1" x14ac:dyDescent="0.2">
      <c r="A150" s="8"/>
      <c r="B150" s="8"/>
      <c r="C150" s="8"/>
      <c r="D150" s="8"/>
      <c r="E150" s="8"/>
      <c r="F150" s="8"/>
    </row>
    <row r="151" spans="1:6" ht="16.5" customHeight="1" x14ac:dyDescent="0.2">
      <c r="A151" s="8"/>
      <c r="B151" s="8"/>
      <c r="C151" s="8"/>
      <c r="D151" s="8"/>
      <c r="E151" s="8"/>
      <c r="F151" s="8"/>
    </row>
    <row r="152" spans="1:6" ht="16.5" customHeight="1" x14ac:dyDescent="0.2">
      <c r="A152" s="8"/>
      <c r="B152" s="8"/>
      <c r="C152" s="8"/>
      <c r="D152" s="8"/>
      <c r="E152" s="8"/>
      <c r="F152" s="8"/>
    </row>
    <row r="153" spans="1:6" ht="16.5" customHeight="1" x14ac:dyDescent="0.2">
      <c r="A153" s="8"/>
      <c r="B153" s="8"/>
      <c r="C153" s="8"/>
      <c r="D153" s="8"/>
      <c r="E153" s="8"/>
      <c r="F153" s="8"/>
    </row>
    <row r="154" spans="1:6" ht="16.5" customHeight="1" x14ac:dyDescent="0.2">
      <c r="A154" s="8"/>
      <c r="B154" s="8"/>
      <c r="C154" s="8"/>
      <c r="D154" s="8"/>
      <c r="E154" s="8"/>
      <c r="F154" s="8"/>
    </row>
    <row r="155" spans="1:6" ht="16.5" customHeight="1" x14ac:dyDescent="0.2">
      <c r="A155" s="8"/>
      <c r="B155" s="8"/>
      <c r="C155" s="8"/>
      <c r="D155" s="8"/>
      <c r="E155" s="8"/>
      <c r="F155" s="8"/>
    </row>
    <row r="156" spans="1:6" ht="16.5" customHeight="1" x14ac:dyDescent="0.2">
      <c r="A156" s="8"/>
      <c r="B156" s="8"/>
      <c r="C156" s="8"/>
      <c r="D156" s="8"/>
      <c r="E156" s="8"/>
      <c r="F156" s="8"/>
    </row>
    <row r="157" spans="1:6" ht="16.5" customHeight="1" x14ac:dyDescent="0.2">
      <c r="A157" s="8"/>
      <c r="B157" s="8"/>
      <c r="C157" s="8"/>
      <c r="D157" s="8"/>
      <c r="E157" s="8"/>
      <c r="F157" s="8"/>
    </row>
    <row r="158" spans="1:6" ht="16.5" customHeight="1" x14ac:dyDescent="0.2">
      <c r="A158" s="8"/>
      <c r="B158" s="8"/>
      <c r="C158" s="8"/>
      <c r="D158" s="8"/>
      <c r="E158" s="8"/>
      <c r="F158" s="8"/>
    </row>
    <row r="159" spans="1:6" ht="16.5" customHeight="1" x14ac:dyDescent="0.2">
      <c r="A159" s="8"/>
      <c r="B159" s="8"/>
      <c r="C159" s="8"/>
      <c r="D159" s="8"/>
      <c r="E159" s="8"/>
      <c r="F159" s="8"/>
    </row>
    <row r="160" spans="1:6" ht="16.5" customHeight="1" x14ac:dyDescent="0.2">
      <c r="A160" s="8"/>
      <c r="B160" s="8"/>
      <c r="C160" s="8"/>
      <c r="D160" s="8"/>
      <c r="E160" s="8"/>
      <c r="F160" s="8"/>
    </row>
    <row r="161" spans="1:6" ht="16.5" customHeight="1" x14ac:dyDescent="0.2">
      <c r="A161" s="8"/>
      <c r="B161" s="8"/>
      <c r="C161" s="8"/>
      <c r="D161" s="8"/>
      <c r="E161" s="8"/>
      <c r="F161" s="8"/>
    </row>
    <row r="162" spans="1:6" ht="16.5" customHeight="1" x14ac:dyDescent="0.2">
      <c r="A162" s="8"/>
      <c r="B162" s="8"/>
      <c r="C162" s="8"/>
      <c r="D162" s="8"/>
      <c r="E162" s="8"/>
      <c r="F162" s="8"/>
    </row>
    <row r="163" spans="1:6" ht="16.5" customHeight="1" x14ac:dyDescent="0.2">
      <c r="A163" s="8"/>
      <c r="B163" s="8"/>
      <c r="C163" s="8"/>
      <c r="D163" s="8"/>
      <c r="E163" s="8"/>
      <c r="F163" s="8"/>
    </row>
    <row r="164" spans="1:6" ht="16.5" customHeight="1" x14ac:dyDescent="0.2">
      <c r="A164" s="8"/>
      <c r="B164" s="8"/>
      <c r="C164" s="8"/>
      <c r="D164" s="8"/>
      <c r="E164" s="8"/>
      <c r="F164" s="8"/>
    </row>
    <row r="165" spans="1:6" ht="16.5" customHeight="1" x14ac:dyDescent="0.2">
      <c r="A165" s="8"/>
      <c r="B165" s="8"/>
      <c r="C165" s="8"/>
      <c r="D165" s="8"/>
      <c r="E165" s="8"/>
      <c r="F165" s="8"/>
    </row>
    <row r="166" spans="1:6" ht="16.5" customHeight="1" x14ac:dyDescent="0.2">
      <c r="A166" s="8"/>
      <c r="B166" s="8"/>
      <c r="C166" s="8"/>
      <c r="D166" s="8"/>
      <c r="E166" s="8"/>
      <c r="F166" s="8"/>
    </row>
    <row r="167" spans="1:6" ht="16.5" customHeight="1" x14ac:dyDescent="0.2">
      <c r="A167" s="8"/>
      <c r="B167" s="8"/>
      <c r="C167" s="8"/>
      <c r="D167" s="8"/>
      <c r="E167" s="8"/>
      <c r="F167" s="8"/>
    </row>
    <row r="168" spans="1:6" s="10" customFormat="1" ht="16.5" customHeight="1" x14ac:dyDescent="0.2">
      <c r="A168" s="14"/>
      <c r="B168" s="14"/>
      <c r="C168" s="14"/>
      <c r="D168" s="14"/>
      <c r="E168" s="14"/>
      <c r="F168" s="14"/>
    </row>
    <row r="169" spans="1:6" ht="16.5" customHeight="1" x14ac:dyDescent="0.2">
      <c r="A169" s="8"/>
      <c r="B169" s="8"/>
      <c r="C169" s="8"/>
      <c r="D169" s="8"/>
      <c r="E169" s="8"/>
      <c r="F169" s="8"/>
    </row>
    <row r="170" spans="1:6" ht="16.5" customHeight="1" x14ac:dyDescent="0.2">
      <c r="A170" s="8"/>
      <c r="B170" s="8"/>
      <c r="C170" s="8"/>
      <c r="D170" s="8"/>
      <c r="E170" s="8"/>
      <c r="F170" s="8"/>
    </row>
    <row r="171" spans="1:6" ht="16.5" customHeight="1" x14ac:dyDescent="0.2">
      <c r="A171" s="8"/>
      <c r="B171" s="8"/>
      <c r="C171" s="8"/>
      <c r="D171" s="8"/>
      <c r="E171" s="8"/>
      <c r="F171" s="8"/>
    </row>
    <row r="172" spans="1:6" ht="16.5" customHeight="1" x14ac:dyDescent="0.2">
      <c r="A172" s="8"/>
      <c r="B172" s="8"/>
      <c r="C172" s="8"/>
      <c r="D172" s="8"/>
      <c r="E172" s="8"/>
      <c r="F172" s="8"/>
    </row>
    <row r="173" spans="1:6" ht="16.5" customHeight="1" x14ac:dyDescent="0.2">
      <c r="A173" s="8"/>
      <c r="B173" s="8"/>
      <c r="C173" s="8"/>
      <c r="D173" s="8"/>
      <c r="E173" s="8"/>
      <c r="F173" s="8"/>
    </row>
    <row r="174" spans="1:6" ht="16.5" customHeight="1" x14ac:dyDescent="0.2">
      <c r="A174" s="8"/>
      <c r="B174" s="8"/>
      <c r="C174" s="8"/>
      <c r="D174" s="8"/>
      <c r="E174" s="8"/>
      <c r="F174" s="8"/>
    </row>
    <row r="175" spans="1:6" ht="16.5" customHeight="1" x14ac:dyDescent="0.2">
      <c r="A175" s="8"/>
      <c r="B175" s="8"/>
      <c r="C175" s="8"/>
      <c r="D175" s="8"/>
      <c r="E175" s="8"/>
      <c r="F175" s="8"/>
    </row>
    <row r="176" spans="1:6" ht="16.5" customHeight="1" x14ac:dyDescent="0.2">
      <c r="A176" s="8"/>
      <c r="B176" s="8"/>
      <c r="C176" s="8"/>
      <c r="D176" s="8"/>
      <c r="E176" s="8"/>
      <c r="F176" s="8"/>
    </row>
    <row r="177" spans="1:6" ht="16.5" customHeight="1" x14ac:dyDescent="0.2">
      <c r="A177" s="8"/>
      <c r="B177" s="8"/>
      <c r="C177" s="8"/>
      <c r="D177" s="8"/>
      <c r="E177" s="8"/>
      <c r="F177" s="8"/>
    </row>
    <row r="178" spans="1:6" ht="16.5" customHeight="1" x14ac:dyDescent="0.2">
      <c r="A178" s="8"/>
      <c r="B178" s="8"/>
      <c r="C178" s="8"/>
      <c r="D178" s="8"/>
      <c r="E178" s="8"/>
      <c r="F178" s="8"/>
    </row>
    <row r="179" spans="1:6" ht="16.5" customHeight="1" x14ac:dyDescent="0.2">
      <c r="A179" s="8"/>
      <c r="B179" s="8"/>
      <c r="C179" s="8"/>
      <c r="D179" s="8"/>
      <c r="E179" s="8"/>
      <c r="F179" s="8"/>
    </row>
    <row r="180" spans="1:6" ht="16.5" customHeight="1" x14ac:dyDescent="0.2">
      <c r="A180" s="8"/>
      <c r="B180" s="8"/>
      <c r="C180" s="8"/>
      <c r="D180" s="8"/>
      <c r="E180" s="8"/>
      <c r="F180" s="8"/>
    </row>
    <row r="181" spans="1:6" ht="16.5" customHeight="1" x14ac:dyDescent="0.2">
      <c r="A181" s="8"/>
      <c r="B181" s="8"/>
      <c r="C181" s="8"/>
      <c r="D181" s="8"/>
      <c r="E181" s="8"/>
      <c r="F181" s="8"/>
    </row>
    <row r="182" spans="1:6" ht="16.5" customHeight="1" x14ac:dyDescent="0.2">
      <c r="A182" s="8"/>
      <c r="B182" s="8"/>
      <c r="C182" s="8"/>
      <c r="D182" s="8"/>
      <c r="E182" s="8"/>
      <c r="F182" s="8"/>
    </row>
    <row r="183" spans="1:6" ht="16.5" customHeight="1" x14ac:dyDescent="0.2">
      <c r="A183" s="8"/>
      <c r="B183" s="8"/>
      <c r="C183" s="8"/>
      <c r="D183" s="8"/>
      <c r="E183" s="8"/>
      <c r="F183" s="8"/>
    </row>
    <row r="184" spans="1:6" ht="16.5" customHeight="1" x14ac:dyDescent="0.2">
      <c r="A184" s="8"/>
      <c r="B184" s="8"/>
      <c r="C184" s="8"/>
      <c r="D184" s="8"/>
      <c r="E184" s="8"/>
      <c r="F184" s="8"/>
    </row>
    <row r="185" spans="1:6" ht="16.5" customHeight="1" x14ac:dyDescent="0.2">
      <c r="A185" s="8"/>
      <c r="B185" s="8"/>
      <c r="C185" s="8"/>
      <c r="D185" s="8"/>
      <c r="E185" s="8"/>
      <c r="F185" s="8"/>
    </row>
    <row r="186" spans="1:6" ht="16.5" customHeight="1" x14ac:dyDescent="0.2">
      <c r="A186" s="8"/>
      <c r="B186" s="8"/>
      <c r="C186" s="8"/>
      <c r="D186" s="8"/>
      <c r="E186" s="8"/>
      <c r="F186" s="8"/>
    </row>
    <row r="187" spans="1:6" ht="16.5" customHeight="1" x14ac:dyDescent="0.2">
      <c r="A187" s="8"/>
      <c r="B187" s="8"/>
      <c r="C187" s="8"/>
      <c r="D187" s="8"/>
      <c r="E187" s="8"/>
      <c r="F187" s="8"/>
    </row>
    <row r="188" spans="1:6" ht="16.5" customHeight="1" x14ac:dyDescent="0.2">
      <c r="A188" s="8"/>
      <c r="B188" s="8"/>
      <c r="C188" s="8"/>
      <c r="D188" s="8"/>
      <c r="E188" s="8"/>
      <c r="F188" s="8"/>
    </row>
    <row r="189" spans="1:6" ht="16.5" customHeight="1" x14ac:dyDescent="0.2">
      <c r="A189" s="8"/>
      <c r="B189" s="8"/>
      <c r="C189" s="8"/>
      <c r="D189" s="8"/>
      <c r="E189" s="8"/>
      <c r="F189" s="8"/>
    </row>
    <row r="190" spans="1:6" ht="16.5" customHeight="1" x14ac:dyDescent="0.2">
      <c r="A190" s="8"/>
      <c r="B190" s="8"/>
      <c r="C190" s="8"/>
      <c r="D190" s="8"/>
      <c r="E190" s="8"/>
      <c r="F190" s="8"/>
    </row>
    <row r="191" spans="1:6" ht="16.5" customHeight="1" x14ac:dyDescent="0.2">
      <c r="A191" s="8"/>
      <c r="B191" s="8"/>
      <c r="C191" s="8"/>
      <c r="D191" s="8"/>
      <c r="E191" s="8"/>
      <c r="F191" s="8"/>
    </row>
    <row r="192" spans="1:6" ht="16.5" customHeight="1" x14ac:dyDescent="0.2">
      <c r="A192" s="8"/>
      <c r="B192" s="8"/>
      <c r="C192" s="8"/>
      <c r="D192" s="8"/>
      <c r="E192" s="8"/>
      <c r="F192" s="8"/>
    </row>
    <row r="193" spans="1:6" ht="16.5" customHeight="1" x14ac:dyDescent="0.2">
      <c r="A193" s="8"/>
      <c r="B193" s="8"/>
      <c r="C193" s="8"/>
      <c r="D193" s="8"/>
      <c r="E193" s="8"/>
      <c r="F193" s="8"/>
    </row>
    <row r="194" spans="1:6" ht="16.5" customHeight="1" x14ac:dyDescent="0.2">
      <c r="A194" s="8"/>
      <c r="B194" s="8"/>
      <c r="C194" s="8"/>
      <c r="D194" s="8"/>
      <c r="E194" s="8"/>
      <c r="F194" s="8"/>
    </row>
    <row r="195" spans="1:6" ht="16.5" customHeight="1" x14ac:dyDescent="0.2">
      <c r="A195" s="8"/>
      <c r="B195" s="8"/>
      <c r="C195" s="8"/>
      <c r="D195" s="8"/>
      <c r="E195" s="8"/>
      <c r="F195" s="8"/>
    </row>
    <row r="196" spans="1:6" ht="16.5" customHeight="1" x14ac:dyDescent="0.2">
      <c r="A196" s="8"/>
      <c r="B196" s="8"/>
      <c r="C196" s="8"/>
      <c r="D196" s="8"/>
      <c r="E196" s="8"/>
      <c r="F196" s="8"/>
    </row>
    <row r="197" spans="1:6" ht="16.5" customHeight="1" x14ac:dyDescent="0.2">
      <c r="A197" s="8"/>
      <c r="B197" s="8"/>
      <c r="C197" s="8"/>
      <c r="D197" s="8"/>
      <c r="E197" s="8"/>
      <c r="F197" s="8"/>
    </row>
    <row r="198" spans="1:6" ht="16.5" customHeight="1" x14ac:dyDescent="0.2">
      <c r="A198" s="8"/>
      <c r="B198" s="8"/>
      <c r="C198" s="8"/>
      <c r="D198" s="8"/>
      <c r="E198" s="8"/>
      <c r="F198" s="8"/>
    </row>
    <row r="199" spans="1:6" ht="16.5" customHeight="1" x14ac:dyDescent="0.2">
      <c r="A199" s="8"/>
      <c r="B199" s="8"/>
      <c r="C199" s="8"/>
      <c r="D199" s="8"/>
      <c r="E199" s="8"/>
      <c r="F199" s="8"/>
    </row>
    <row r="200" spans="1:6" ht="16.5" customHeight="1" x14ac:dyDescent="0.2">
      <c r="A200" s="8"/>
      <c r="B200" s="8"/>
      <c r="C200" s="8"/>
      <c r="D200" s="8"/>
      <c r="E200" s="8"/>
      <c r="F200" s="8"/>
    </row>
    <row r="201" spans="1:6" ht="16.5" customHeight="1" x14ac:dyDescent="0.2">
      <c r="A201" s="8"/>
      <c r="B201" s="8"/>
      <c r="C201" s="8"/>
      <c r="D201" s="8"/>
      <c r="E201" s="8"/>
      <c r="F201" s="8"/>
    </row>
    <row r="202" spans="1:6" ht="16.5" customHeight="1" x14ac:dyDescent="0.2">
      <c r="A202" s="8"/>
      <c r="B202" s="8"/>
      <c r="C202" s="8"/>
      <c r="D202" s="8"/>
      <c r="E202" s="8"/>
      <c r="F202" s="8"/>
    </row>
    <row r="203" spans="1:6" ht="16.5" customHeight="1" x14ac:dyDescent="0.2">
      <c r="A203" s="8"/>
      <c r="B203" s="8"/>
      <c r="C203" s="8"/>
      <c r="D203" s="8"/>
      <c r="E203" s="8"/>
      <c r="F203" s="8"/>
    </row>
    <row r="204" spans="1:6" ht="16.5" customHeight="1" x14ac:dyDescent="0.2">
      <c r="A204" s="8"/>
      <c r="B204" s="8"/>
      <c r="C204" s="8"/>
      <c r="D204" s="8"/>
      <c r="E204" s="8"/>
      <c r="F204" s="8"/>
    </row>
    <row r="205" spans="1:6" ht="16.5" customHeight="1" x14ac:dyDescent="0.2">
      <c r="A205" s="8"/>
      <c r="B205" s="8"/>
      <c r="C205" s="8"/>
      <c r="D205" s="8"/>
      <c r="E205" s="8"/>
      <c r="F205" s="8"/>
    </row>
    <row r="206" spans="1:6" ht="16.5" customHeight="1" x14ac:dyDescent="0.2">
      <c r="A206" s="8"/>
      <c r="B206" s="8"/>
      <c r="C206" s="8"/>
      <c r="D206" s="8"/>
      <c r="E206" s="8"/>
      <c r="F206" s="8"/>
    </row>
    <row r="207" spans="1:6" ht="16.5" customHeight="1" x14ac:dyDescent="0.2">
      <c r="A207" s="8"/>
      <c r="B207" s="8"/>
      <c r="C207" s="8"/>
      <c r="D207" s="8"/>
      <c r="E207" s="8"/>
      <c r="F207" s="8"/>
    </row>
    <row r="208" spans="1:6" ht="16.5" customHeight="1" x14ac:dyDescent="0.2">
      <c r="A208" s="8"/>
      <c r="B208" s="8"/>
      <c r="C208" s="8"/>
      <c r="D208" s="8"/>
      <c r="E208" s="8"/>
      <c r="F208" s="8"/>
    </row>
    <row r="209" spans="1:6" ht="16.5" customHeight="1" x14ac:dyDescent="0.2">
      <c r="A209" s="8"/>
      <c r="B209" s="8"/>
      <c r="C209" s="8"/>
      <c r="D209" s="8"/>
      <c r="E209" s="8"/>
      <c r="F209" s="8"/>
    </row>
    <row r="210" spans="1:6" ht="16.5" customHeight="1" x14ac:dyDescent="0.2">
      <c r="A210" s="8"/>
      <c r="B210" s="8"/>
      <c r="C210" s="8"/>
      <c r="D210" s="8"/>
      <c r="E210" s="8"/>
      <c r="F210" s="8"/>
    </row>
    <row r="211" spans="1:6" ht="16.5" customHeight="1" x14ac:dyDescent="0.2"/>
    <row r="212" spans="1:6" ht="16.5" customHeight="1" x14ac:dyDescent="0.2"/>
    <row r="213" spans="1:6" ht="16.5" customHeight="1" x14ac:dyDescent="0.2"/>
    <row r="214" spans="1:6" ht="16.5" customHeight="1" x14ac:dyDescent="0.2"/>
    <row r="215" spans="1:6" ht="16.5" customHeight="1" x14ac:dyDescent="0.2"/>
    <row r="216" spans="1:6" ht="16.5" customHeight="1" x14ac:dyDescent="0.2"/>
    <row r="217" spans="1:6" ht="16.5" customHeight="1" x14ac:dyDescent="0.2"/>
    <row r="218" spans="1:6" ht="16.5" customHeight="1" x14ac:dyDescent="0.2"/>
    <row r="219" spans="1:6" ht="16.5" customHeight="1" x14ac:dyDescent="0.2"/>
    <row r="220" spans="1:6" ht="16.5" customHeight="1" x14ac:dyDescent="0.2"/>
    <row r="221" spans="1:6" ht="16.5" customHeight="1" x14ac:dyDescent="0.2"/>
    <row r="222" spans="1:6" ht="16.5" customHeight="1" x14ac:dyDescent="0.2"/>
    <row r="223" spans="1:6" ht="16.5" customHeight="1" x14ac:dyDescent="0.2"/>
    <row r="224" spans="1:6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>
    <oddHeader>&amp;CRozpočtové opatření č. 1/2012
obec Lety - v tis. Kč</oddHeader>
    <oddFooter>&amp;CPŘÍJMY
&amp;RStránka &amp;P</oddFooter>
  </headerFooter>
  <rowBreaks count="2" manualBreakCount="2">
    <brk id="37" max="6" man="1"/>
    <brk id="8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view="pageLayout" topLeftCell="B1" zoomScaleNormal="100" zoomScaleSheetLayoutView="100" workbookViewId="0">
      <selection activeCell="H14" sqref="H14"/>
    </sheetView>
  </sheetViews>
  <sheetFormatPr defaultRowHeight="12.75" x14ac:dyDescent="0.2"/>
  <cols>
    <col min="1" max="2" width="5.7109375" customWidth="1"/>
    <col min="3" max="3" width="43" customWidth="1"/>
    <col min="4" max="4" width="11.5703125" customWidth="1"/>
    <col min="5" max="5" width="12" customWidth="1"/>
    <col min="6" max="6" width="5.140625" customWidth="1"/>
  </cols>
  <sheetData>
    <row r="1" spans="1:10" ht="16.5" customHeight="1" x14ac:dyDescent="0.2">
      <c r="A1" s="4" t="s">
        <v>4</v>
      </c>
      <c r="B1" s="4" t="s">
        <v>5</v>
      </c>
      <c r="C1" s="4" t="s">
        <v>0</v>
      </c>
      <c r="D1" s="4" t="s">
        <v>130</v>
      </c>
      <c r="E1" s="4" t="s">
        <v>129</v>
      </c>
      <c r="F1" s="4" t="s">
        <v>2</v>
      </c>
      <c r="H1" s="23"/>
      <c r="I1" s="23"/>
      <c r="J1" s="23"/>
    </row>
    <row r="2" spans="1:10" ht="16.5" customHeight="1" x14ac:dyDescent="0.2">
      <c r="A2" s="74">
        <v>8115</v>
      </c>
      <c r="B2" s="74"/>
      <c r="C2" s="74" t="s">
        <v>23</v>
      </c>
      <c r="D2" s="76">
        <v>810</v>
      </c>
      <c r="E2" s="76">
        <v>810</v>
      </c>
      <c r="F2" s="74"/>
      <c r="H2" s="23"/>
      <c r="I2" s="23"/>
      <c r="J2" s="23"/>
    </row>
    <row r="3" spans="1:10" ht="16.5" customHeight="1" x14ac:dyDescent="0.2">
      <c r="A3" s="74">
        <v>8114</v>
      </c>
      <c r="B3" s="74"/>
      <c r="C3" s="74" t="s">
        <v>92</v>
      </c>
      <c r="D3" s="77">
        <v>-200</v>
      </c>
      <c r="E3" s="77">
        <v>-200</v>
      </c>
      <c r="F3" s="74"/>
    </row>
    <row r="4" spans="1:10" ht="16.5" customHeight="1" x14ac:dyDescent="0.2">
      <c r="A4" s="74">
        <v>8124</v>
      </c>
      <c r="B4" s="74"/>
      <c r="C4" s="74" t="s">
        <v>110</v>
      </c>
      <c r="D4" s="74">
        <v>-280</v>
      </c>
      <c r="E4" s="74">
        <v>-280</v>
      </c>
      <c r="F4" s="74"/>
      <c r="G4" s="42"/>
    </row>
    <row r="5" spans="1:10" ht="16.5" customHeight="1" x14ac:dyDescent="0.2">
      <c r="A5" s="74">
        <v>8124</v>
      </c>
      <c r="B5" s="74"/>
      <c r="C5" s="74" t="s">
        <v>94</v>
      </c>
      <c r="D5" s="74">
        <v>-400</v>
      </c>
      <c r="E5" s="74">
        <v>-400</v>
      </c>
      <c r="F5" s="74"/>
    </row>
    <row r="6" spans="1:10" s="2" customFormat="1" ht="16.5" customHeight="1" x14ac:dyDescent="0.25">
      <c r="A6" s="75"/>
      <c r="B6" s="75"/>
      <c r="C6" s="75" t="s">
        <v>24</v>
      </c>
      <c r="D6" s="78">
        <f>SUM(D2:D5)</f>
        <v>-70</v>
      </c>
      <c r="E6" s="78">
        <f>SUM(E2:E5)</f>
        <v>-70</v>
      </c>
      <c r="F6" s="75"/>
    </row>
    <row r="7" spans="1:10" s="8" customFormat="1" ht="16.5" customHeight="1" x14ac:dyDescent="0.2">
      <c r="A7" s="26"/>
      <c r="B7" s="26"/>
      <c r="C7" s="26"/>
      <c r="D7" s="26"/>
      <c r="E7" s="26"/>
      <c r="F7" s="26"/>
    </row>
    <row r="8" spans="1:10" s="8" customFormat="1" ht="16.5" customHeight="1" x14ac:dyDescent="0.2"/>
    <row r="9" spans="1:10" s="8" customFormat="1" ht="16.5" customHeight="1" x14ac:dyDescent="0.2"/>
    <row r="10" spans="1:10" s="8" customFormat="1" ht="16.5" customHeight="1" x14ac:dyDescent="0.2"/>
    <row r="11" spans="1:10" s="8" customFormat="1" ht="16.5" customHeight="1" x14ac:dyDescent="0.2"/>
    <row r="12" spans="1:10" s="8" customFormat="1" ht="16.5" customHeight="1" x14ac:dyDescent="0.2"/>
    <row r="13" spans="1:10" s="8" customFormat="1" ht="16.5" customHeight="1" x14ac:dyDescent="0.2"/>
    <row r="14" spans="1:10" s="8" customFormat="1" ht="16.5" customHeight="1" x14ac:dyDescent="0.2"/>
    <row r="15" spans="1:10" s="8" customFormat="1" ht="16.5" customHeight="1" x14ac:dyDescent="0.2"/>
    <row r="16" spans="1:10" s="8" customFormat="1" ht="16.5" customHeight="1" x14ac:dyDescent="0.2"/>
    <row r="17" s="8" customFormat="1" ht="16.5" customHeight="1" x14ac:dyDescent="0.2"/>
    <row r="18" s="8" customFormat="1" ht="16.5" customHeight="1" x14ac:dyDescent="0.2"/>
    <row r="19" s="8" customFormat="1" ht="16.5" customHeight="1" x14ac:dyDescent="0.2"/>
    <row r="20" s="8" customFormat="1" ht="16.5" customHeight="1" x14ac:dyDescent="0.2"/>
    <row r="21" s="8" customFormat="1" ht="16.5" customHeight="1" x14ac:dyDescent="0.2"/>
    <row r="22" s="8" customFormat="1" ht="16.5" customHeight="1" x14ac:dyDescent="0.2"/>
    <row r="23" s="8" customFormat="1" ht="16.5" customHeight="1" x14ac:dyDescent="0.2"/>
    <row r="24" s="8" customFormat="1" ht="16.5" customHeight="1" x14ac:dyDescent="0.2"/>
    <row r="25" s="8" customFormat="1" ht="16.5" customHeight="1" x14ac:dyDescent="0.2"/>
    <row r="26" s="8" customFormat="1" ht="16.5" customHeight="1" x14ac:dyDescent="0.2"/>
    <row r="27" s="8" customFormat="1" ht="16.5" customHeight="1" x14ac:dyDescent="0.2"/>
    <row r="28" s="8" customFormat="1" ht="16.5" customHeight="1" x14ac:dyDescent="0.2"/>
    <row r="29" s="8" customFormat="1" ht="16.5" customHeight="1" x14ac:dyDescent="0.2"/>
    <row r="30" s="8" customFormat="1" ht="16.5" customHeight="1" x14ac:dyDescent="0.2"/>
    <row r="31" s="8" customFormat="1" ht="16.5" customHeight="1" x14ac:dyDescent="0.2"/>
    <row r="32" s="8" customFormat="1" ht="16.5" customHeight="1" x14ac:dyDescent="0.2"/>
    <row r="33" s="8" customFormat="1" ht="16.5" customHeight="1" x14ac:dyDescent="0.2"/>
    <row r="34" s="8" customFormat="1" ht="16.5" customHeight="1" x14ac:dyDescent="0.2"/>
    <row r="35" s="8" customFormat="1" ht="16.5" customHeight="1" x14ac:dyDescent="0.2"/>
    <row r="36" s="8" customFormat="1" ht="16.5" customHeight="1" x14ac:dyDescent="0.2"/>
    <row r="37" s="8" customFormat="1" ht="16.5" customHeight="1" x14ac:dyDescent="0.2"/>
    <row r="38" s="8" customFormat="1" ht="16.5" customHeight="1" x14ac:dyDescent="0.2"/>
    <row r="39" s="8" customFormat="1" ht="16.5" customHeight="1" x14ac:dyDescent="0.2"/>
    <row r="40" s="8" customFormat="1" ht="16.5" customHeight="1" x14ac:dyDescent="0.2"/>
    <row r="41" s="8" customFormat="1" ht="16.5" customHeight="1" x14ac:dyDescent="0.2"/>
    <row r="42" s="8" customFormat="1" ht="16.5" customHeight="1" x14ac:dyDescent="0.2"/>
    <row r="43" s="8" customFormat="1" ht="16.5" customHeight="1" x14ac:dyDescent="0.2"/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&amp;CRozpočtové opatření č. 1/2012 pro obec Lety - v tis. Kč</oddHeader>
    <oddFooter>&amp;CFINANCOVÁNÍ
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259"/>
  <sheetViews>
    <sheetView view="pageLayout" zoomScaleNormal="100" zoomScaleSheetLayoutView="100" workbookViewId="0">
      <selection activeCell="D130" sqref="D130"/>
    </sheetView>
  </sheetViews>
  <sheetFormatPr defaultRowHeight="12.75" x14ac:dyDescent="0.2"/>
  <cols>
    <col min="1" max="1" width="5.85546875" customWidth="1"/>
    <col min="2" max="2" width="5.7109375" customWidth="1"/>
    <col min="3" max="3" width="36.28515625" customWidth="1"/>
    <col min="4" max="4" width="11.140625" style="42" customWidth="1"/>
    <col min="5" max="5" width="10.85546875" style="42" customWidth="1"/>
    <col min="6" max="6" width="5.28515625" customWidth="1"/>
    <col min="7" max="7" width="35.42578125" customWidth="1"/>
    <col min="8" max="8" width="9.140625" style="8"/>
  </cols>
  <sheetData>
    <row r="1" spans="1:10" ht="16.5" customHeight="1" x14ac:dyDescent="0.2">
      <c r="A1" s="4" t="s">
        <v>4</v>
      </c>
      <c r="B1" s="4" t="s">
        <v>5</v>
      </c>
      <c r="C1" s="4" t="s">
        <v>0</v>
      </c>
      <c r="D1" s="4" t="s">
        <v>130</v>
      </c>
      <c r="E1" s="43" t="s">
        <v>129</v>
      </c>
      <c r="F1" s="43" t="s">
        <v>2</v>
      </c>
      <c r="G1" s="44" t="s">
        <v>111</v>
      </c>
      <c r="H1" s="57"/>
    </row>
    <row r="2" spans="1:10" ht="16.5" customHeight="1" x14ac:dyDescent="0.2">
      <c r="A2" s="1">
        <v>5169</v>
      </c>
      <c r="B2" s="1">
        <v>1031</v>
      </c>
      <c r="C2" s="1" t="s">
        <v>27</v>
      </c>
      <c r="D2" s="38">
        <v>50</v>
      </c>
      <c r="E2" s="38">
        <v>50</v>
      </c>
      <c r="F2" s="1"/>
      <c r="G2" s="51" t="s">
        <v>113</v>
      </c>
      <c r="H2" s="67"/>
    </row>
    <row r="3" spans="1:10" ht="16.5" customHeight="1" x14ac:dyDescent="0.2">
      <c r="A3" s="1">
        <v>5192</v>
      </c>
      <c r="B3" s="1">
        <v>1031</v>
      </c>
      <c r="C3" s="1" t="s">
        <v>28</v>
      </c>
      <c r="D3" s="38">
        <v>1</v>
      </c>
      <c r="E3" s="38">
        <v>1</v>
      </c>
      <c r="F3" s="1"/>
      <c r="G3" s="45"/>
      <c r="H3" s="66"/>
    </row>
    <row r="4" spans="1:10" ht="16.5" customHeight="1" x14ac:dyDescent="0.2">
      <c r="A4" s="5"/>
      <c r="B4" s="5"/>
      <c r="C4" s="5" t="s">
        <v>29</v>
      </c>
      <c r="D4" s="5">
        <f>SUM(D2:D3)</f>
        <v>51</v>
      </c>
      <c r="E4" s="5">
        <f>SUM(E2:E3)</f>
        <v>51</v>
      </c>
      <c r="F4" s="5"/>
      <c r="G4" s="46"/>
      <c r="H4" s="58"/>
    </row>
    <row r="5" spans="1:10" ht="16.5" customHeight="1" x14ac:dyDescent="0.2">
      <c r="A5" s="1">
        <v>5139</v>
      </c>
      <c r="B5" s="1">
        <v>2212</v>
      </c>
      <c r="C5" s="1" t="s">
        <v>30</v>
      </c>
      <c r="D5" s="38">
        <v>20</v>
      </c>
      <c r="E5" s="38">
        <v>20</v>
      </c>
      <c r="F5" s="1"/>
      <c r="G5" s="1"/>
      <c r="H5" s="23"/>
      <c r="I5" s="23"/>
      <c r="J5" s="23"/>
    </row>
    <row r="6" spans="1:10" ht="16.5" customHeight="1" x14ac:dyDescent="0.2">
      <c r="A6" s="1">
        <v>5171</v>
      </c>
      <c r="B6" s="1">
        <v>2212</v>
      </c>
      <c r="C6" s="1" t="s">
        <v>31</v>
      </c>
      <c r="D6" s="38">
        <v>250</v>
      </c>
      <c r="E6" s="38">
        <v>250</v>
      </c>
      <c r="F6" s="1"/>
      <c r="G6" s="1"/>
      <c r="H6" s="23"/>
      <c r="I6" s="23"/>
      <c r="J6" s="23"/>
    </row>
    <row r="7" spans="1:10" ht="16.5" customHeight="1" x14ac:dyDescent="0.2">
      <c r="A7" s="1">
        <v>6121</v>
      </c>
      <c r="B7" s="1">
        <v>2212</v>
      </c>
      <c r="C7" s="38" t="s">
        <v>119</v>
      </c>
      <c r="D7" s="38">
        <v>450</v>
      </c>
      <c r="E7" s="38">
        <v>450</v>
      </c>
      <c r="F7" s="1"/>
      <c r="G7" s="1"/>
      <c r="I7" s="23"/>
      <c r="J7" s="23"/>
    </row>
    <row r="8" spans="1:10" ht="16.5" customHeight="1" x14ac:dyDescent="0.2">
      <c r="A8" s="5"/>
      <c r="B8" s="5"/>
      <c r="C8" s="5" t="s">
        <v>32</v>
      </c>
      <c r="D8" s="5">
        <f>SUM(D5:D7)</f>
        <v>720</v>
      </c>
      <c r="E8" s="5">
        <f>SUM(E5:E7)</f>
        <v>720</v>
      </c>
      <c r="F8" s="5"/>
      <c r="G8" s="5"/>
      <c r="H8" s="64"/>
      <c r="I8" s="8"/>
      <c r="J8" s="64"/>
    </row>
    <row r="9" spans="1:10" s="12" customFormat="1" ht="16.5" customHeight="1" x14ac:dyDescent="0.2">
      <c r="A9" s="11">
        <v>2221</v>
      </c>
      <c r="B9" s="11">
        <v>5193</v>
      </c>
      <c r="C9" s="11" t="s">
        <v>83</v>
      </c>
      <c r="D9" s="70">
        <v>36</v>
      </c>
      <c r="E9" s="70">
        <v>36</v>
      </c>
      <c r="F9" s="11"/>
      <c r="G9" s="47"/>
      <c r="H9" s="59"/>
    </row>
    <row r="10" spans="1:10" ht="16.5" customHeight="1" x14ac:dyDescent="0.2">
      <c r="A10" s="13"/>
      <c r="B10" s="13"/>
      <c r="C10" s="13" t="s">
        <v>84</v>
      </c>
      <c r="D10" s="5">
        <f>SUM(D9)</f>
        <v>36</v>
      </c>
      <c r="E10" s="5">
        <f>SUM(E9)</f>
        <v>36</v>
      </c>
      <c r="F10" s="13"/>
      <c r="G10" s="48"/>
      <c r="H10" s="58"/>
    </row>
    <row r="11" spans="1:10" ht="16.5" customHeight="1" x14ac:dyDescent="0.2">
      <c r="A11" s="1">
        <v>5169</v>
      </c>
      <c r="B11" s="1">
        <v>2310</v>
      </c>
      <c r="C11" s="1" t="s">
        <v>27</v>
      </c>
      <c r="D11" s="38">
        <v>50</v>
      </c>
      <c r="E11" s="38">
        <v>50</v>
      </c>
      <c r="F11" s="1"/>
      <c r="G11" s="45"/>
      <c r="H11" s="58"/>
      <c r="J11" s="9"/>
    </row>
    <row r="12" spans="1:10" ht="16.5" customHeight="1" x14ac:dyDescent="0.2">
      <c r="A12" s="1">
        <v>5169</v>
      </c>
      <c r="B12" s="1">
        <v>2310</v>
      </c>
      <c r="C12" s="38" t="s">
        <v>93</v>
      </c>
      <c r="D12" s="38">
        <v>150</v>
      </c>
      <c r="E12" s="38">
        <v>150</v>
      </c>
      <c r="F12" s="1"/>
      <c r="G12" s="45"/>
      <c r="H12" s="60"/>
      <c r="J12" s="9"/>
    </row>
    <row r="13" spans="1:10" ht="16.5" customHeight="1" x14ac:dyDescent="0.2">
      <c r="A13" s="1">
        <v>5171</v>
      </c>
      <c r="B13" s="1">
        <v>2310</v>
      </c>
      <c r="C13" s="38" t="s">
        <v>132</v>
      </c>
      <c r="D13" s="38">
        <v>0</v>
      </c>
      <c r="E13" s="86">
        <v>52</v>
      </c>
      <c r="F13" s="1"/>
      <c r="G13" s="45"/>
      <c r="H13" s="60"/>
      <c r="J13" s="9"/>
    </row>
    <row r="14" spans="1:10" ht="16.5" customHeight="1" x14ac:dyDescent="0.2">
      <c r="A14" s="1">
        <v>6349</v>
      </c>
      <c r="B14" s="1">
        <v>2310</v>
      </c>
      <c r="C14" s="1" t="s">
        <v>105</v>
      </c>
      <c r="D14" s="38">
        <v>145</v>
      </c>
      <c r="E14" s="38">
        <v>145</v>
      </c>
      <c r="F14" s="1"/>
      <c r="G14" s="45"/>
      <c r="H14" s="60"/>
      <c r="J14" s="9"/>
    </row>
    <row r="15" spans="1:10" ht="16.5" customHeight="1" x14ac:dyDescent="0.2">
      <c r="A15" s="5"/>
      <c r="B15" s="5"/>
      <c r="C15" s="5" t="s">
        <v>33</v>
      </c>
      <c r="D15" s="5">
        <f>SUM(D11:D14)</f>
        <v>345</v>
      </c>
      <c r="E15" s="89">
        <f>SUM(E11:E14)</f>
        <v>397</v>
      </c>
      <c r="F15" s="5"/>
      <c r="G15" s="46"/>
      <c r="H15" s="58"/>
    </row>
    <row r="16" spans="1:10" ht="16.5" customHeight="1" x14ac:dyDescent="0.2">
      <c r="A16" s="1">
        <v>5169</v>
      </c>
      <c r="B16" s="1">
        <v>2321</v>
      </c>
      <c r="C16" s="1" t="s">
        <v>27</v>
      </c>
      <c r="D16" s="38">
        <v>50</v>
      </c>
      <c r="E16" s="38">
        <v>50</v>
      </c>
      <c r="F16" s="1"/>
      <c r="G16" s="51"/>
      <c r="H16" s="58"/>
    </row>
    <row r="17" spans="1:8" ht="16.5" customHeight="1" x14ac:dyDescent="0.2">
      <c r="A17" s="1">
        <v>5169</v>
      </c>
      <c r="B17" s="1">
        <v>2321</v>
      </c>
      <c r="C17" s="38" t="s">
        <v>93</v>
      </c>
      <c r="D17" s="38">
        <v>150</v>
      </c>
      <c r="E17" s="38">
        <v>150</v>
      </c>
      <c r="F17" s="1"/>
      <c r="G17" s="45"/>
      <c r="H17" s="60"/>
    </row>
    <row r="18" spans="1:8" ht="16.5" customHeight="1" x14ac:dyDescent="0.2">
      <c r="A18" s="5"/>
      <c r="B18" s="5"/>
      <c r="C18" s="5" t="s">
        <v>34</v>
      </c>
      <c r="D18" s="5">
        <f>SUM(D16+D17)</f>
        <v>200</v>
      </c>
      <c r="E18" s="5">
        <f>SUM(E16+E17)</f>
        <v>200</v>
      </c>
      <c r="F18" s="5"/>
      <c r="G18" s="46"/>
      <c r="H18" s="58"/>
    </row>
    <row r="19" spans="1:8" ht="16.5" customHeight="1" x14ac:dyDescent="0.2">
      <c r="A19" s="82">
        <v>5171</v>
      </c>
      <c r="B19" s="82">
        <v>3111</v>
      </c>
      <c r="C19" s="82" t="s">
        <v>133</v>
      </c>
      <c r="D19" s="82">
        <v>0</v>
      </c>
      <c r="E19" s="90">
        <v>50</v>
      </c>
      <c r="F19" s="82"/>
      <c r="G19" s="83"/>
      <c r="H19" s="58"/>
    </row>
    <row r="20" spans="1:8" ht="16.5" customHeight="1" x14ac:dyDescent="0.2">
      <c r="A20" s="39">
        <v>5331</v>
      </c>
      <c r="B20" s="39">
        <v>3111</v>
      </c>
      <c r="C20" s="39" t="s">
        <v>35</v>
      </c>
      <c r="D20" s="25">
        <v>600</v>
      </c>
      <c r="E20" s="25">
        <v>600</v>
      </c>
      <c r="F20" s="39"/>
      <c r="G20" s="50"/>
      <c r="H20" s="73"/>
    </row>
    <row r="21" spans="1:8" ht="16.5" customHeight="1" x14ac:dyDescent="0.2">
      <c r="A21" s="5"/>
      <c r="B21" s="5"/>
      <c r="C21" s="5" t="s">
        <v>36</v>
      </c>
      <c r="D21" s="5">
        <f>SUM(D20:D20)</f>
        <v>600</v>
      </c>
      <c r="E21" s="89">
        <f>SUM(E19:E20)</f>
        <v>650</v>
      </c>
      <c r="F21" s="5"/>
      <c r="G21" s="46"/>
      <c r="H21" s="58"/>
    </row>
    <row r="22" spans="1:8" ht="16.5" customHeight="1" x14ac:dyDescent="0.2">
      <c r="A22" s="1">
        <v>5321</v>
      </c>
      <c r="B22" s="1">
        <v>3113</v>
      </c>
      <c r="C22" s="1" t="s">
        <v>37</v>
      </c>
      <c r="D22" s="38">
        <v>1300</v>
      </c>
      <c r="E22" s="38">
        <v>1300</v>
      </c>
      <c r="F22" s="1"/>
      <c r="G22" s="45"/>
      <c r="H22" s="60"/>
    </row>
    <row r="23" spans="1:8" ht="16.5" customHeight="1" x14ac:dyDescent="0.2">
      <c r="A23" s="5"/>
      <c r="B23" s="5"/>
      <c r="C23" s="5" t="s">
        <v>38</v>
      </c>
      <c r="D23" s="5">
        <f>SUM(D22)</f>
        <v>1300</v>
      </c>
      <c r="E23" s="5">
        <f>SUM(E22)</f>
        <v>1300</v>
      </c>
      <c r="F23" s="5"/>
      <c r="G23" s="46"/>
      <c r="H23" s="58"/>
    </row>
    <row r="24" spans="1:8" ht="16.5" customHeight="1" x14ac:dyDescent="0.2">
      <c r="A24" s="1">
        <v>5136</v>
      </c>
      <c r="B24" s="1">
        <v>3314</v>
      </c>
      <c r="C24" s="1" t="s">
        <v>39</v>
      </c>
      <c r="D24" s="38">
        <v>10</v>
      </c>
      <c r="E24" s="38">
        <v>10</v>
      </c>
      <c r="F24" s="1"/>
      <c r="G24" s="45"/>
      <c r="H24" s="58"/>
    </row>
    <row r="25" spans="1:8" ht="16.5" customHeight="1" x14ac:dyDescent="0.2">
      <c r="A25" s="1">
        <v>5139</v>
      </c>
      <c r="B25" s="1">
        <v>3314</v>
      </c>
      <c r="C25" s="1" t="s">
        <v>99</v>
      </c>
      <c r="D25" s="38">
        <v>2</v>
      </c>
      <c r="E25" s="38">
        <v>2</v>
      </c>
      <c r="F25" s="1"/>
      <c r="G25" s="45"/>
      <c r="H25" s="58"/>
    </row>
    <row r="26" spans="1:8" ht="16.5" customHeight="1" x14ac:dyDescent="0.2">
      <c r="A26" s="1">
        <v>5151</v>
      </c>
      <c r="B26" s="1">
        <v>3314</v>
      </c>
      <c r="C26" s="1" t="s">
        <v>85</v>
      </c>
      <c r="D26" s="38">
        <v>1</v>
      </c>
      <c r="E26" s="38">
        <v>1</v>
      </c>
      <c r="F26" s="1"/>
      <c r="G26" s="45"/>
      <c r="H26" s="58"/>
    </row>
    <row r="27" spans="1:8" ht="16.5" customHeight="1" x14ac:dyDescent="0.2">
      <c r="A27" s="1">
        <v>5154</v>
      </c>
      <c r="B27" s="1">
        <v>3314</v>
      </c>
      <c r="C27" s="1" t="s">
        <v>41</v>
      </c>
      <c r="D27" s="38">
        <v>35</v>
      </c>
      <c r="E27" s="38">
        <v>35</v>
      </c>
      <c r="F27" s="1"/>
      <c r="G27" s="45"/>
      <c r="H27" s="58"/>
    </row>
    <row r="28" spans="1:8" ht="16.5" customHeight="1" x14ac:dyDescent="0.2">
      <c r="A28" s="1">
        <v>5169</v>
      </c>
      <c r="B28" s="1">
        <v>3314</v>
      </c>
      <c r="C28" s="1" t="s">
        <v>100</v>
      </c>
      <c r="D28" s="38">
        <v>5</v>
      </c>
      <c r="E28" s="38">
        <v>5</v>
      </c>
      <c r="F28" s="1"/>
      <c r="G28" s="45"/>
      <c r="H28" s="58"/>
    </row>
    <row r="29" spans="1:8" ht="16.5" customHeight="1" x14ac:dyDescent="0.2">
      <c r="A29" s="5"/>
      <c r="B29" s="5"/>
      <c r="C29" s="5" t="s">
        <v>40</v>
      </c>
      <c r="D29" s="5">
        <f>SUM(D24:D28)</f>
        <v>53</v>
      </c>
      <c r="E29" s="5">
        <f>SUM(E24:E28)</f>
        <v>53</v>
      </c>
      <c r="F29" s="5"/>
      <c r="G29" s="46"/>
      <c r="H29" s="58"/>
    </row>
    <row r="30" spans="1:8" ht="16.5" customHeight="1" x14ac:dyDescent="0.2">
      <c r="A30" s="1">
        <v>5139</v>
      </c>
      <c r="B30" s="1">
        <v>3319</v>
      </c>
      <c r="C30" s="1" t="s">
        <v>30</v>
      </c>
      <c r="D30" s="38">
        <v>10</v>
      </c>
      <c r="E30" s="38">
        <v>10</v>
      </c>
      <c r="F30" s="1"/>
      <c r="G30" s="45"/>
      <c r="H30" s="58"/>
    </row>
    <row r="31" spans="1:8" ht="16.5" customHeight="1" x14ac:dyDescent="0.2">
      <c r="A31" s="1">
        <v>5169</v>
      </c>
      <c r="B31" s="1">
        <v>3319</v>
      </c>
      <c r="C31" s="1" t="s">
        <v>27</v>
      </c>
      <c r="D31" s="25">
        <v>200</v>
      </c>
      <c r="E31" s="25">
        <v>200</v>
      </c>
      <c r="F31" s="1"/>
      <c r="G31" s="51" t="s">
        <v>121</v>
      </c>
      <c r="H31" s="58"/>
    </row>
    <row r="32" spans="1:8" ht="16.5" customHeight="1" x14ac:dyDescent="0.2">
      <c r="A32" s="5"/>
      <c r="B32" s="5"/>
      <c r="C32" s="5" t="s">
        <v>45</v>
      </c>
      <c r="D32" s="5">
        <f>SUM(D30:D31)</f>
        <v>210</v>
      </c>
      <c r="E32" s="5">
        <f>SUM(E30:E31)</f>
        <v>210</v>
      </c>
      <c r="F32" s="5"/>
      <c r="G32" s="46"/>
      <c r="H32" s="58"/>
    </row>
    <row r="33" spans="1:254" ht="16.5" customHeight="1" x14ac:dyDescent="0.2">
      <c r="A33" s="25">
        <v>5169</v>
      </c>
      <c r="B33" s="25">
        <v>3349</v>
      </c>
      <c r="C33" s="25" t="s">
        <v>120</v>
      </c>
      <c r="D33" s="25">
        <v>60</v>
      </c>
      <c r="E33" s="25">
        <v>60</v>
      </c>
      <c r="F33" s="25"/>
      <c r="G33" s="52"/>
      <c r="H33" s="58"/>
    </row>
    <row r="34" spans="1:254" ht="16.5" customHeight="1" x14ac:dyDescent="0.2">
      <c r="A34" s="5"/>
      <c r="B34" s="5"/>
      <c r="C34" s="5" t="s">
        <v>115</v>
      </c>
      <c r="D34" s="5">
        <f>SUM(D33)</f>
        <v>60</v>
      </c>
      <c r="E34" s="5">
        <f>SUM(E33)</f>
        <v>60</v>
      </c>
      <c r="F34" s="5"/>
      <c r="G34" s="46"/>
      <c r="H34" s="58"/>
    </row>
    <row r="35" spans="1:254" ht="16.5" customHeight="1" x14ac:dyDescent="0.2">
      <c r="A35" s="25">
        <v>5139</v>
      </c>
      <c r="B35" s="25">
        <v>3392</v>
      </c>
      <c r="C35" s="25" t="s">
        <v>30</v>
      </c>
      <c r="D35" s="24">
        <v>5</v>
      </c>
      <c r="E35" s="24">
        <v>5</v>
      </c>
      <c r="F35" s="24"/>
      <c r="G35" s="49"/>
      <c r="H35" s="58"/>
    </row>
    <row r="36" spans="1:254" s="10" customFormat="1" ht="16.5" customHeight="1" x14ac:dyDescent="0.2">
      <c r="A36" s="11">
        <v>5151</v>
      </c>
      <c r="B36" s="11">
        <v>3392</v>
      </c>
      <c r="C36" s="11" t="s">
        <v>85</v>
      </c>
      <c r="D36" s="70">
        <v>2</v>
      </c>
      <c r="E36" s="70">
        <v>2</v>
      </c>
      <c r="F36" s="11"/>
      <c r="G36" s="47"/>
      <c r="H36" s="61"/>
    </row>
    <row r="37" spans="1:254" ht="16.5" customHeight="1" x14ac:dyDescent="0.2">
      <c r="A37" s="1">
        <v>5153</v>
      </c>
      <c r="B37" s="1">
        <v>3392</v>
      </c>
      <c r="C37" s="1" t="s">
        <v>42</v>
      </c>
      <c r="D37" s="38">
        <v>45</v>
      </c>
      <c r="E37" s="38">
        <v>45</v>
      </c>
      <c r="F37" s="1"/>
      <c r="G37" s="45"/>
      <c r="H37" s="58"/>
    </row>
    <row r="38" spans="1:254" ht="16.5" customHeight="1" x14ac:dyDescent="0.2">
      <c r="A38" s="1">
        <v>5154</v>
      </c>
      <c r="B38" s="1">
        <v>3392</v>
      </c>
      <c r="C38" s="1" t="s">
        <v>41</v>
      </c>
      <c r="D38" s="38">
        <v>13</v>
      </c>
      <c r="E38" s="38">
        <v>13</v>
      </c>
      <c r="F38" s="1"/>
      <c r="G38" s="45"/>
      <c r="H38" s="58"/>
    </row>
    <row r="39" spans="1:254" ht="16.5" customHeight="1" x14ac:dyDescent="0.2">
      <c r="A39" s="1">
        <v>5169</v>
      </c>
      <c r="B39" s="1">
        <v>3392</v>
      </c>
      <c r="C39" s="1" t="s">
        <v>27</v>
      </c>
      <c r="D39" s="38">
        <v>30</v>
      </c>
      <c r="E39" s="38">
        <v>30</v>
      </c>
      <c r="F39" s="1"/>
      <c r="G39" s="45"/>
      <c r="H39" s="58"/>
    </row>
    <row r="40" spans="1:254" ht="16.5" customHeight="1" x14ac:dyDescent="0.2">
      <c r="A40" s="1">
        <v>5171</v>
      </c>
      <c r="B40" s="1">
        <v>3392</v>
      </c>
      <c r="C40" s="1" t="s">
        <v>31</v>
      </c>
      <c r="D40" s="38">
        <v>3</v>
      </c>
      <c r="E40" s="38">
        <v>3</v>
      </c>
      <c r="F40" s="1"/>
      <c r="G40" s="45"/>
      <c r="H40" s="58"/>
    </row>
    <row r="41" spans="1:254" ht="16.5" customHeight="1" x14ac:dyDescent="0.2">
      <c r="A41" s="5"/>
      <c r="B41" s="5"/>
      <c r="C41" s="5" t="s">
        <v>43</v>
      </c>
      <c r="D41" s="5">
        <f>SUM(D35:D40)</f>
        <v>98</v>
      </c>
      <c r="E41" s="5">
        <f>SUM(E35:E40)</f>
        <v>98</v>
      </c>
      <c r="F41" s="5"/>
      <c r="G41" s="46"/>
      <c r="H41" s="58"/>
    </row>
    <row r="42" spans="1:254" ht="16.5" customHeight="1" x14ac:dyDescent="0.2">
      <c r="A42" s="1">
        <v>5139</v>
      </c>
      <c r="B42" s="1">
        <v>3399</v>
      </c>
      <c r="C42" s="1" t="s">
        <v>30</v>
      </c>
      <c r="D42" s="38">
        <v>15</v>
      </c>
      <c r="E42" s="38">
        <v>15</v>
      </c>
      <c r="F42" s="1"/>
      <c r="G42" s="45"/>
      <c r="H42" s="58"/>
    </row>
    <row r="43" spans="1:254" s="19" customFormat="1" ht="16.5" customHeight="1" x14ac:dyDescent="0.2">
      <c r="A43" s="18"/>
      <c r="B43" s="18"/>
      <c r="C43" s="20" t="s">
        <v>95</v>
      </c>
      <c r="D43" s="5">
        <f>SUM(D42:D42)</f>
        <v>15</v>
      </c>
      <c r="E43" s="5">
        <f>SUM(E42:E42)</f>
        <v>15</v>
      </c>
      <c r="F43" s="20"/>
      <c r="G43" s="53"/>
      <c r="H43" s="62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</row>
    <row r="44" spans="1:254" ht="16.5" customHeight="1" x14ac:dyDescent="0.2">
      <c r="A44" s="1">
        <v>5229</v>
      </c>
      <c r="B44" s="1">
        <v>3419</v>
      </c>
      <c r="C44" s="1" t="s">
        <v>46</v>
      </c>
      <c r="D44" s="38">
        <v>20</v>
      </c>
      <c r="E44" s="38">
        <v>20</v>
      </c>
      <c r="F44" s="1"/>
      <c r="G44" s="45"/>
      <c r="H44" s="58"/>
    </row>
    <row r="45" spans="1:254" ht="16.5" customHeight="1" x14ac:dyDescent="0.2">
      <c r="A45" s="5"/>
      <c r="B45" s="5"/>
      <c r="C45" s="5" t="s">
        <v>47</v>
      </c>
      <c r="D45" s="5">
        <f>SUM(D44:D44)</f>
        <v>20</v>
      </c>
      <c r="E45" s="5">
        <f>SUM(E44:E44)</f>
        <v>20</v>
      </c>
      <c r="F45" s="5"/>
      <c r="G45" s="46"/>
      <c r="H45" s="58"/>
    </row>
    <row r="46" spans="1:254" ht="16.5" customHeight="1" x14ac:dyDescent="0.2">
      <c r="A46" s="1">
        <v>5169</v>
      </c>
      <c r="B46" s="1">
        <v>3421</v>
      </c>
      <c r="C46" s="1" t="s">
        <v>96</v>
      </c>
      <c r="D46" s="38">
        <v>10</v>
      </c>
      <c r="E46" s="38">
        <v>10</v>
      </c>
      <c r="F46" s="1"/>
      <c r="G46" s="45"/>
      <c r="H46" s="58"/>
    </row>
    <row r="47" spans="1:254" ht="16.5" customHeight="1" x14ac:dyDescent="0.2">
      <c r="A47" s="18"/>
      <c r="B47" s="18"/>
      <c r="C47" s="5" t="s">
        <v>97</v>
      </c>
      <c r="D47" s="5">
        <f>SUM(D46:D46)</f>
        <v>10</v>
      </c>
      <c r="E47" s="5">
        <f>SUM(E46:E46)</f>
        <v>10</v>
      </c>
      <c r="F47" s="18"/>
      <c r="G47" s="54"/>
      <c r="H47" s="58"/>
    </row>
    <row r="48" spans="1:254" ht="16.5" customHeight="1" x14ac:dyDescent="0.2">
      <c r="A48" s="1">
        <v>6121</v>
      </c>
      <c r="B48" s="1">
        <v>3612</v>
      </c>
      <c r="C48" s="1" t="s">
        <v>106</v>
      </c>
      <c r="D48" s="24">
        <v>317</v>
      </c>
      <c r="E48" s="24">
        <v>317</v>
      </c>
      <c r="F48" s="24"/>
      <c r="G48" s="49"/>
      <c r="H48" s="60"/>
    </row>
    <row r="49" spans="1:8" s="2" customFormat="1" ht="16.5" customHeight="1" x14ac:dyDescent="0.2">
      <c r="A49" s="5"/>
      <c r="B49" s="5"/>
      <c r="C49" s="5" t="s">
        <v>101</v>
      </c>
      <c r="D49" s="5">
        <f>SUM(D48:D48)</f>
        <v>317</v>
      </c>
      <c r="E49" s="5">
        <f>SUM(E48:E48)</f>
        <v>317</v>
      </c>
      <c r="F49" s="5"/>
      <c r="G49" s="46"/>
      <c r="H49" s="63"/>
    </row>
    <row r="50" spans="1:8" ht="16.5" customHeight="1" x14ac:dyDescent="0.2">
      <c r="A50" s="4" t="s">
        <v>4</v>
      </c>
      <c r="B50" s="4" t="s">
        <v>5</v>
      </c>
      <c r="C50" s="4" t="s">
        <v>0</v>
      </c>
      <c r="D50" s="4" t="s">
        <v>130</v>
      </c>
      <c r="E50" s="43" t="s">
        <v>129</v>
      </c>
      <c r="F50" s="4" t="s">
        <v>2</v>
      </c>
      <c r="G50" s="44" t="s">
        <v>111</v>
      </c>
      <c r="H50" s="58"/>
    </row>
    <row r="51" spans="1:8" ht="16.5" customHeight="1" x14ac:dyDescent="0.2">
      <c r="A51" s="1">
        <v>5154</v>
      </c>
      <c r="B51" s="1">
        <v>3631</v>
      </c>
      <c r="C51" s="1" t="s">
        <v>41</v>
      </c>
      <c r="D51" s="38">
        <v>240</v>
      </c>
      <c r="E51" s="38">
        <v>240</v>
      </c>
      <c r="F51" s="1"/>
      <c r="G51" s="45"/>
      <c r="H51" s="58"/>
    </row>
    <row r="52" spans="1:8" ht="16.5" customHeight="1" x14ac:dyDescent="0.2">
      <c r="A52" s="1">
        <v>5169</v>
      </c>
      <c r="B52" s="1">
        <v>3631</v>
      </c>
      <c r="C52" s="1" t="s">
        <v>27</v>
      </c>
      <c r="D52" s="38">
        <v>10</v>
      </c>
      <c r="E52" s="38">
        <v>10</v>
      </c>
      <c r="F52" s="1"/>
      <c r="G52" s="45"/>
      <c r="H52" s="58"/>
    </row>
    <row r="53" spans="1:8" ht="16.5" customHeight="1" x14ac:dyDescent="0.2">
      <c r="A53" s="1">
        <v>5171</v>
      </c>
      <c r="B53" s="1">
        <v>3631</v>
      </c>
      <c r="C53" s="1" t="s">
        <v>31</v>
      </c>
      <c r="D53" s="38">
        <v>200</v>
      </c>
      <c r="E53" s="38">
        <v>200</v>
      </c>
      <c r="F53" s="1"/>
      <c r="G53" s="45"/>
      <c r="H53" s="58"/>
    </row>
    <row r="54" spans="1:8" ht="16.5" customHeight="1" x14ac:dyDescent="0.2">
      <c r="A54" s="1">
        <v>6121</v>
      </c>
      <c r="B54" s="1">
        <v>3631</v>
      </c>
      <c r="C54" s="1" t="s">
        <v>86</v>
      </c>
      <c r="D54" s="38">
        <v>300</v>
      </c>
      <c r="E54" s="38">
        <v>300</v>
      </c>
      <c r="F54" s="1"/>
      <c r="G54" s="45"/>
      <c r="H54" s="58"/>
    </row>
    <row r="55" spans="1:8" ht="16.5" customHeight="1" x14ac:dyDescent="0.2">
      <c r="A55" s="5"/>
      <c r="B55" s="5"/>
      <c r="C55" s="5" t="s">
        <v>50</v>
      </c>
      <c r="D55" s="5">
        <f>SUM(D51:D54)</f>
        <v>750</v>
      </c>
      <c r="E55" s="5">
        <f>SUM(E51:E54)</f>
        <v>750</v>
      </c>
      <c r="F55" s="5"/>
      <c r="G55" s="46"/>
      <c r="H55" s="58"/>
    </row>
    <row r="56" spans="1:8" ht="16.5" customHeight="1" x14ac:dyDescent="0.2">
      <c r="A56" s="1">
        <v>5021</v>
      </c>
      <c r="B56" s="1">
        <v>3722</v>
      </c>
      <c r="C56" s="1" t="s">
        <v>51</v>
      </c>
      <c r="D56" s="38">
        <v>54</v>
      </c>
      <c r="E56" s="38">
        <v>54</v>
      </c>
      <c r="F56" s="1"/>
      <c r="G56" s="45"/>
      <c r="H56" s="58"/>
    </row>
    <row r="57" spans="1:8" ht="16.5" customHeight="1" x14ac:dyDescent="0.2">
      <c r="A57" s="1">
        <v>5031</v>
      </c>
      <c r="B57" s="1">
        <v>3722</v>
      </c>
      <c r="C57" s="1" t="s">
        <v>25</v>
      </c>
      <c r="D57" s="38">
        <v>12</v>
      </c>
      <c r="E57" s="38">
        <v>12</v>
      </c>
      <c r="F57" s="1"/>
      <c r="G57" s="45"/>
      <c r="H57" s="58"/>
    </row>
    <row r="58" spans="1:8" ht="16.5" customHeight="1" x14ac:dyDescent="0.2">
      <c r="A58" s="1">
        <v>5032</v>
      </c>
      <c r="B58" s="1">
        <v>3722</v>
      </c>
      <c r="C58" s="1" t="s">
        <v>26</v>
      </c>
      <c r="D58" s="38">
        <v>4</v>
      </c>
      <c r="E58" s="38">
        <v>4</v>
      </c>
      <c r="F58" s="1"/>
      <c r="G58" s="45"/>
      <c r="H58" s="58"/>
    </row>
    <row r="59" spans="1:8" ht="16.5" customHeight="1" x14ac:dyDescent="0.2">
      <c r="A59" s="1">
        <v>5139</v>
      </c>
      <c r="B59" s="1">
        <v>3722</v>
      </c>
      <c r="C59" s="1" t="s">
        <v>30</v>
      </c>
      <c r="D59" s="38">
        <v>30</v>
      </c>
      <c r="E59" s="38">
        <v>30</v>
      </c>
      <c r="F59" s="1"/>
      <c r="G59" s="45"/>
      <c r="H59" s="58"/>
    </row>
    <row r="60" spans="1:8" ht="16.5" customHeight="1" x14ac:dyDescent="0.2">
      <c r="A60" s="1">
        <v>5153</v>
      </c>
      <c r="B60" s="1">
        <v>3722</v>
      </c>
      <c r="C60" s="1" t="s">
        <v>107</v>
      </c>
      <c r="D60" s="38">
        <v>3</v>
      </c>
      <c r="E60" s="38">
        <v>3</v>
      </c>
      <c r="F60" s="1"/>
      <c r="G60" s="45"/>
      <c r="H60" s="58"/>
    </row>
    <row r="61" spans="1:8" ht="16.5" customHeight="1" x14ac:dyDescent="0.2">
      <c r="A61" s="1">
        <v>5154</v>
      </c>
      <c r="B61" s="1">
        <v>3722</v>
      </c>
      <c r="C61" s="1" t="s">
        <v>41</v>
      </c>
      <c r="D61" s="38">
        <v>5</v>
      </c>
      <c r="E61" s="38">
        <v>5</v>
      </c>
      <c r="F61" s="1"/>
      <c r="G61" s="45"/>
      <c r="H61" s="58"/>
    </row>
    <row r="62" spans="1:8" ht="16.5" customHeight="1" x14ac:dyDescent="0.2">
      <c r="A62" s="1">
        <v>5164</v>
      </c>
      <c r="B62" s="1">
        <v>3722</v>
      </c>
      <c r="C62" s="1" t="s">
        <v>52</v>
      </c>
      <c r="D62" s="38">
        <v>120</v>
      </c>
      <c r="E62" s="38">
        <v>120</v>
      </c>
      <c r="F62" s="1"/>
      <c r="G62" s="51"/>
      <c r="H62" s="58"/>
    </row>
    <row r="63" spans="1:8" ht="16.5" customHeight="1" x14ac:dyDescent="0.2">
      <c r="A63" s="1">
        <v>5169</v>
      </c>
      <c r="B63" s="1">
        <v>3722</v>
      </c>
      <c r="C63" s="1" t="s">
        <v>27</v>
      </c>
      <c r="D63" s="25">
        <v>1400</v>
      </c>
      <c r="E63" s="25">
        <v>1400</v>
      </c>
      <c r="F63" s="1"/>
      <c r="G63" s="51" t="s">
        <v>122</v>
      </c>
      <c r="H63" s="60"/>
    </row>
    <row r="64" spans="1:8" ht="16.5" customHeight="1" x14ac:dyDescent="0.2">
      <c r="A64" s="5"/>
      <c r="B64" s="5"/>
      <c r="C64" s="5" t="s">
        <v>53</v>
      </c>
      <c r="D64" s="5">
        <f>SUM(D56:D63)</f>
        <v>1628</v>
      </c>
      <c r="E64" s="5">
        <f>SUM(E56:E63)</f>
        <v>1628</v>
      </c>
      <c r="F64" s="5"/>
      <c r="G64" s="46"/>
      <c r="H64" s="58"/>
    </row>
    <row r="65" spans="1:12" ht="16.5" customHeight="1" x14ac:dyDescent="0.2">
      <c r="A65" s="1">
        <v>5011</v>
      </c>
      <c r="B65" s="1">
        <v>3745</v>
      </c>
      <c r="C65" s="1" t="s">
        <v>118</v>
      </c>
      <c r="D65" s="38">
        <v>720</v>
      </c>
      <c r="E65" s="38">
        <v>720</v>
      </c>
      <c r="F65" s="1"/>
      <c r="G65" s="51"/>
      <c r="H65" s="60"/>
    </row>
    <row r="66" spans="1:12" ht="16.5" customHeight="1" x14ac:dyDescent="0.2">
      <c r="A66" s="1">
        <v>5021</v>
      </c>
      <c r="B66" s="1">
        <v>3745</v>
      </c>
      <c r="C66" s="1" t="s">
        <v>51</v>
      </c>
      <c r="D66" s="38">
        <v>250</v>
      </c>
      <c r="E66" s="38">
        <v>250</v>
      </c>
      <c r="F66" s="1"/>
      <c r="G66" s="51"/>
      <c r="H66" s="60"/>
    </row>
    <row r="67" spans="1:12" ht="16.5" customHeight="1" x14ac:dyDescent="0.2">
      <c r="A67" s="1">
        <v>5031</v>
      </c>
      <c r="B67" s="1">
        <v>3745</v>
      </c>
      <c r="C67" s="1" t="s">
        <v>25</v>
      </c>
      <c r="D67" s="38">
        <v>250</v>
      </c>
      <c r="E67" s="38">
        <v>250</v>
      </c>
      <c r="F67" s="1"/>
      <c r="G67" s="45"/>
      <c r="H67" s="38"/>
      <c r="K67" s="84"/>
      <c r="L67" s="85"/>
    </row>
    <row r="68" spans="1:12" ht="16.5" customHeight="1" x14ac:dyDescent="0.2">
      <c r="A68" s="1">
        <v>5032</v>
      </c>
      <c r="B68" s="1">
        <v>3745</v>
      </c>
      <c r="C68" s="1" t="s">
        <v>26</v>
      </c>
      <c r="D68" s="38">
        <v>88</v>
      </c>
      <c r="E68" s="38">
        <v>88</v>
      </c>
      <c r="F68" s="1"/>
      <c r="G68" s="45"/>
      <c r="H68" s="38"/>
      <c r="K68" s="84"/>
      <c r="L68" s="85"/>
    </row>
    <row r="69" spans="1:12" ht="16.5" customHeight="1" x14ac:dyDescent="0.2">
      <c r="A69" s="1">
        <v>5134</v>
      </c>
      <c r="B69" s="1">
        <v>3745</v>
      </c>
      <c r="C69" s="1" t="s">
        <v>54</v>
      </c>
      <c r="D69" s="38">
        <v>5</v>
      </c>
      <c r="E69" s="38">
        <v>5</v>
      </c>
      <c r="F69" s="1"/>
      <c r="G69" s="45"/>
      <c r="H69" s="58"/>
    </row>
    <row r="70" spans="1:12" ht="16.5" customHeight="1" x14ac:dyDescent="0.2">
      <c r="A70" s="1">
        <v>5137</v>
      </c>
      <c r="B70" s="1">
        <v>3745</v>
      </c>
      <c r="C70" s="1" t="s">
        <v>102</v>
      </c>
      <c r="D70" s="38">
        <v>25</v>
      </c>
      <c r="E70" s="38">
        <v>25</v>
      </c>
      <c r="F70" s="1"/>
      <c r="G70" s="45"/>
      <c r="H70" s="58"/>
    </row>
    <row r="71" spans="1:12" ht="16.5" customHeight="1" x14ac:dyDescent="0.2">
      <c r="A71" s="1">
        <v>5139</v>
      </c>
      <c r="B71" s="1">
        <v>3745</v>
      </c>
      <c r="C71" s="1" t="s">
        <v>30</v>
      </c>
      <c r="D71" s="38">
        <v>100</v>
      </c>
      <c r="E71" s="38">
        <v>100</v>
      </c>
      <c r="F71" s="1"/>
      <c r="G71" s="51"/>
      <c r="H71" s="58"/>
    </row>
    <row r="72" spans="1:12" ht="16.5" customHeight="1" x14ac:dyDescent="0.2">
      <c r="A72" s="1">
        <v>5156</v>
      </c>
      <c r="B72" s="1">
        <v>3745</v>
      </c>
      <c r="C72" s="1" t="s">
        <v>49</v>
      </c>
      <c r="D72" s="38">
        <v>170</v>
      </c>
      <c r="E72" s="38">
        <v>170</v>
      </c>
      <c r="F72" s="1"/>
      <c r="G72" s="45"/>
      <c r="H72" s="58"/>
    </row>
    <row r="73" spans="1:12" ht="16.5" customHeight="1" x14ac:dyDescent="0.2">
      <c r="A73" s="1">
        <v>5162</v>
      </c>
      <c r="B73" s="1">
        <v>3745</v>
      </c>
      <c r="C73" s="1" t="s">
        <v>55</v>
      </c>
      <c r="D73" s="38">
        <v>5</v>
      </c>
      <c r="E73" s="38">
        <v>5</v>
      </c>
      <c r="F73" s="1"/>
      <c r="G73" s="45"/>
      <c r="H73" s="58"/>
    </row>
    <row r="74" spans="1:12" ht="16.5" customHeight="1" x14ac:dyDescent="0.2">
      <c r="A74" s="1">
        <v>5163</v>
      </c>
      <c r="B74" s="1">
        <v>3745</v>
      </c>
      <c r="C74" s="1" t="s">
        <v>108</v>
      </c>
      <c r="D74" s="38">
        <v>15</v>
      </c>
      <c r="E74" s="38">
        <v>15</v>
      </c>
      <c r="F74" s="1"/>
      <c r="G74" s="45"/>
      <c r="H74" s="58"/>
    </row>
    <row r="75" spans="1:12" ht="16.5" customHeight="1" x14ac:dyDescent="0.2">
      <c r="A75" s="1">
        <v>5169</v>
      </c>
      <c r="B75" s="1">
        <v>3745</v>
      </c>
      <c r="C75" s="1" t="s">
        <v>27</v>
      </c>
      <c r="D75" s="38">
        <v>200</v>
      </c>
      <c r="E75" s="38">
        <v>200</v>
      </c>
      <c r="F75" s="1"/>
      <c r="G75" s="51" t="s">
        <v>112</v>
      </c>
      <c r="H75" s="58"/>
    </row>
    <row r="76" spans="1:12" ht="16.5" customHeight="1" x14ac:dyDescent="0.2">
      <c r="A76" s="1">
        <v>5171</v>
      </c>
      <c r="B76" s="1">
        <v>3745</v>
      </c>
      <c r="C76" s="1" t="s">
        <v>31</v>
      </c>
      <c r="D76" s="38">
        <v>50</v>
      </c>
      <c r="E76" s="38">
        <v>50</v>
      </c>
      <c r="F76" s="1"/>
      <c r="G76" s="45"/>
      <c r="H76" s="58"/>
    </row>
    <row r="77" spans="1:12" ht="16.5" customHeight="1" x14ac:dyDescent="0.2">
      <c r="A77" s="5"/>
      <c r="B77" s="5"/>
      <c r="C77" s="21" t="s">
        <v>56</v>
      </c>
      <c r="D77" s="5">
        <f>SUM(D65:D76)</f>
        <v>1878</v>
      </c>
      <c r="E77" s="5">
        <f>SUM(E65:E76)</f>
        <v>1878</v>
      </c>
      <c r="F77" s="5"/>
      <c r="G77" s="46"/>
      <c r="H77" s="58"/>
    </row>
    <row r="78" spans="1:12" ht="16.5" customHeight="1" x14ac:dyDescent="0.2">
      <c r="A78" s="1">
        <v>5134</v>
      </c>
      <c r="B78" s="1">
        <v>5512</v>
      </c>
      <c r="C78" s="1" t="s">
        <v>54</v>
      </c>
      <c r="D78" s="25">
        <v>5</v>
      </c>
      <c r="E78" s="25">
        <v>5</v>
      </c>
      <c r="F78" s="1"/>
      <c r="G78" s="45"/>
      <c r="H78" s="58"/>
    </row>
    <row r="79" spans="1:12" ht="16.5" customHeight="1" x14ac:dyDescent="0.2">
      <c r="A79" s="1">
        <v>5137</v>
      </c>
      <c r="B79" s="1">
        <v>5512</v>
      </c>
      <c r="C79" s="1" t="s">
        <v>63</v>
      </c>
      <c r="D79" s="38">
        <v>60</v>
      </c>
      <c r="E79" s="38">
        <v>60</v>
      </c>
      <c r="F79" s="1"/>
      <c r="G79" s="45" t="s">
        <v>123</v>
      </c>
      <c r="H79" s="58"/>
    </row>
    <row r="80" spans="1:12" ht="16.5" customHeight="1" x14ac:dyDescent="0.2">
      <c r="A80" s="1">
        <v>5139</v>
      </c>
      <c r="B80" s="1">
        <v>5512</v>
      </c>
      <c r="C80" s="1" t="s">
        <v>30</v>
      </c>
      <c r="D80" s="38">
        <v>10</v>
      </c>
      <c r="E80" s="38">
        <v>10</v>
      </c>
      <c r="F80" s="1"/>
      <c r="G80" s="45"/>
      <c r="H80" s="58"/>
    </row>
    <row r="81" spans="1:9" ht="16.5" customHeight="1" x14ac:dyDescent="0.2">
      <c r="A81" s="1">
        <v>5153</v>
      </c>
      <c r="B81" s="1">
        <v>5512</v>
      </c>
      <c r="C81" s="1" t="s">
        <v>42</v>
      </c>
      <c r="D81" s="38">
        <v>12</v>
      </c>
      <c r="E81" s="38">
        <v>12</v>
      </c>
      <c r="F81" s="1"/>
      <c r="G81" s="45"/>
      <c r="H81" s="58"/>
    </row>
    <row r="82" spans="1:9" ht="16.5" customHeight="1" x14ac:dyDescent="0.2">
      <c r="A82" s="1">
        <v>5154</v>
      </c>
      <c r="B82" s="1">
        <v>5512</v>
      </c>
      <c r="C82" s="1" t="s">
        <v>41</v>
      </c>
      <c r="D82" s="38">
        <v>8</v>
      </c>
      <c r="E82" s="38">
        <v>8</v>
      </c>
      <c r="F82" s="1"/>
      <c r="G82" s="45"/>
      <c r="H82" s="58"/>
    </row>
    <row r="83" spans="1:9" ht="16.5" customHeight="1" x14ac:dyDescent="0.2">
      <c r="A83" s="1">
        <v>5156</v>
      </c>
      <c r="B83" s="1">
        <v>5512</v>
      </c>
      <c r="C83" s="1" t="s">
        <v>49</v>
      </c>
      <c r="D83" s="38">
        <v>35</v>
      </c>
      <c r="E83" s="38">
        <v>35</v>
      </c>
      <c r="F83" s="1"/>
      <c r="G83" s="45"/>
      <c r="H83" s="58"/>
    </row>
    <row r="84" spans="1:9" ht="16.5" customHeight="1" x14ac:dyDescent="0.2">
      <c r="A84" s="1">
        <v>5171</v>
      </c>
      <c r="B84" s="1">
        <v>5512</v>
      </c>
      <c r="C84" s="1" t="s">
        <v>31</v>
      </c>
      <c r="D84" s="38">
        <v>15</v>
      </c>
      <c r="E84" s="38">
        <v>15</v>
      </c>
      <c r="F84" s="1"/>
      <c r="G84" s="45"/>
      <c r="H84" s="58"/>
    </row>
    <row r="85" spans="1:9" ht="16.5" customHeight="1" x14ac:dyDescent="0.2">
      <c r="A85" s="5"/>
      <c r="B85" s="5"/>
      <c r="C85" s="5" t="s">
        <v>58</v>
      </c>
      <c r="D85" s="5">
        <f>SUM(D78:D84)</f>
        <v>145</v>
      </c>
      <c r="E85" s="5">
        <f>SUM(E78:E84)</f>
        <v>145</v>
      </c>
      <c r="F85" s="5"/>
      <c r="G85" s="46"/>
      <c r="H85" s="58"/>
    </row>
    <row r="86" spans="1:9" ht="16.5" customHeight="1" x14ac:dyDescent="0.2">
      <c r="A86" s="1">
        <v>5023</v>
      </c>
      <c r="B86" s="1">
        <v>6112</v>
      </c>
      <c r="C86" s="1" t="s">
        <v>59</v>
      </c>
      <c r="D86" s="38">
        <v>840</v>
      </c>
      <c r="E86" s="38">
        <v>840</v>
      </c>
      <c r="F86" s="1"/>
      <c r="G86" s="45"/>
      <c r="H86" s="79"/>
    </row>
    <row r="87" spans="1:9" ht="16.5" customHeight="1" x14ac:dyDescent="0.2">
      <c r="A87" s="1">
        <v>5031</v>
      </c>
      <c r="B87" s="1">
        <v>6112</v>
      </c>
      <c r="C87" s="1" t="s">
        <v>25</v>
      </c>
      <c r="D87" s="38">
        <v>100</v>
      </c>
      <c r="E87" s="38">
        <v>100</v>
      </c>
      <c r="F87" s="1"/>
      <c r="G87" s="1"/>
      <c r="H87" s="80"/>
    </row>
    <row r="88" spans="1:9" ht="16.5" customHeight="1" x14ac:dyDescent="0.2">
      <c r="A88" s="1">
        <v>5032</v>
      </c>
      <c r="B88" s="1">
        <v>6112</v>
      </c>
      <c r="C88" s="1" t="s">
        <v>26</v>
      </c>
      <c r="D88" s="38">
        <v>82</v>
      </c>
      <c r="E88" s="38">
        <v>82</v>
      </c>
      <c r="F88" s="1"/>
      <c r="G88" s="45"/>
      <c r="H88" s="79"/>
      <c r="I88" s="42"/>
    </row>
    <row r="89" spans="1:9" ht="16.5" customHeight="1" x14ac:dyDescent="0.2">
      <c r="A89" s="1">
        <v>5167</v>
      </c>
      <c r="B89" s="1">
        <v>6112</v>
      </c>
      <c r="C89" s="1" t="s">
        <v>69</v>
      </c>
      <c r="D89" s="38">
        <v>10</v>
      </c>
      <c r="E89" s="38">
        <v>10</v>
      </c>
      <c r="F89" s="1"/>
      <c r="G89" s="45"/>
      <c r="H89" s="58"/>
    </row>
    <row r="90" spans="1:9" ht="16.5" customHeight="1" x14ac:dyDescent="0.2">
      <c r="A90" s="1">
        <v>5173</v>
      </c>
      <c r="B90" s="1">
        <v>6112</v>
      </c>
      <c r="C90" s="1" t="s">
        <v>60</v>
      </c>
      <c r="D90" s="38">
        <v>10</v>
      </c>
      <c r="E90" s="38">
        <v>10</v>
      </c>
      <c r="F90" s="1"/>
      <c r="G90" s="45"/>
      <c r="H90" s="58"/>
    </row>
    <row r="91" spans="1:9" ht="16.5" customHeight="1" x14ac:dyDescent="0.2">
      <c r="A91" s="5"/>
      <c r="B91" s="5"/>
      <c r="C91" s="5" t="s">
        <v>61</v>
      </c>
      <c r="D91" s="5">
        <f>SUM(D86+D87+D88+D90+D89)</f>
        <v>1042</v>
      </c>
      <c r="E91" s="5">
        <f>SUM(E86:E90)</f>
        <v>1042</v>
      </c>
      <c r="F91" s="5"/>
      <c r="G91" s="46"/>
      <c r="H91" s="58"/>
    </row>
    <row r="92" spans="1:9" ht="16.5" customHeight="1" x14ac:dyDescent="0.2">
      <c r="A92" s="4" t="s">
        <v>4</v>
      </c>
      <c r="B92" s="4" t="s">
        <v>5</v>
      </c>
      <c r="C92" s="4" t="s">
        <v>0</v>
      </c>
      <c r="D92" s="4" t="s">
        <v>130</v>
      </c>
      <c r="E92" s="43" t="s">
        <v>129</v>
      </c>
      <c r="F92" s="4" t="s">
        <v>2</v>
      </c>
      <c r="G92" s="44" t="s">
        <v>111</v>
      </c>
      <c r="H92" s="58"/>
    </row>
    <row r="93" spans="1:9" ht="16.5" customHeight="1" x14ac:dyDescent="0.2">
      <c r="A93" s="1">
        <v>5011</v>
      </c>
      <c r="B93" s="1">
        <v>6171</v>
      </c>
      <c r="C93" s="1" t="s">
        <v>57</v>
      </c>
      <c r="D93" s="38">
        <v>965</v>
      </c>
      <c r="E93" s="38">
        <v>965</v>
      </c>
      <c r="F93" s="1"/>
      <c r="G93" s="68"/>
      <c r="H93" s="58"/>
    </row>
    <row r="94" spans="1:9" ht="16.5" customHeight="1" x14ac:dyDescent="0.2">
      <c r="A94" s="1">
        <v>5021</v>
      </c>
      <c r="B94" s="1">
        <v>6171</v>
      </c>
      <c r="C94" s="1" t="s">
        <v>51</v>
      </c>
      <c r="D94" s="38">
        <v>80</v>
      </c>
      <c r="E94" s="38">
        <v>80</v>
      </c>
      <c r="F94" s="1"/>
      <c r="G94" s="45"/>
      <c r="H94" s="58"/>
    </row>
    <row r="95" spans="1:9" ht="16.5" customHeight="1" x14ac:dyDescent="0.2">
      <c r="A95" s="1">
        <v>5031</v>
      </c>
      <c r="B95" s="1">
        <v>6171</v>
      </c>
      <c r="C95" s="1" t="s">
        <v>25</v>
      </c>
      <c r="D95" s="38">
        <v>250</v>
      </c>
      <c r="E95" s="38">
        <v>250</v>
      </c>
      <c r="F95" s="1"/>
      <c r="G95" s="45"/>
      <c r="H95" s="58"/>
    </row>
    <row r="96" spans="1:9" ht="16.5" customHeight="1" x14ac:dyDescent="0.2">
      <c r="A96" s="1">
        <v>5032</v>
      </c>
      <c r="B96" s="1">
        <v>6171</v>
      </c>
      <c r="C96" s="1" t="s">
        <v>26</v>
      </c>
      <c r="D96" s="38">
        <v>90</v>
      </c>
      <c r="E96" s="38">
        <v>90</v>
      </c>
      <c r="F96" s="1"/>
      <c r="G96" s="45"/>
      <c r="H96" s="58"/>
    </row>
    <row r="97" spans="1:8" ht="16.5" customHeight="1" x14ac:dyDescent="0.2">
      <c r="A97" s="1">
        <v>5038</v>
      </c>
      <c r="B97" s="1">
        <v>6171</v>
      </c>
      <c r="C97" s="1" t="s">
        <v>62</v>
      </c>
      <c r="D97" s="38">
        <v>12</v>
      </c>
      <c r="E97" s="38">
        <v>12</v>
      </c>
      <c r="F97" s="1"/>
      <c r="G97" s="45"/>
      <c r="H97" s="58"/>
    </row>
    <row r="98" spans="1:8" ht="16.5" customHeight="1" x14ac:dyDescent="0.2">
      <c r="A98" s="1">
        <v>5136</v>
      </c>
      <c r="B98" s="1">
        <v>6171</v>
      </c>
      <c r="C98" s="1" t="s">
        <v>39</v>
      </c>
      <c r="D98" s="38">
        <v>10</v>
      </c>
      <c r="E98" s="38">
        <v>10</v>
      </c>
      <c r="F98" s="1"/>
      <c r="G98" s="45"/>
      <c r="H98" s="58"/>
    </row>
    <row r="99" spans="1:8" ht="16.5" customHeight="1" x14ac:dyDescent="0.2">
      <c r="A99" s="1">
        <v>5137</v>
      </c>
      <c r="B99" s="1">
        <v>6171</v>
      </c>
      <c r="C99" s="1" t="s">
        <v>63</v>
      </c>
      <c r="D99" s="38">
        <v>20</v>
      </c>
      <c r="E99" s="38">
        <v>20</v>
      </c>
      <c r="F99" s="1"/>
      <c r="G99" s="45"/>
      <c r="H99" s="58"/>
    </row>
    <row r="100" spans="1:8" ht="16.5" customHeight="1" x14ac:dyDescent="0.2">
      <c r="A100" s="1">
        <v>5139</v>
      </c>
      <c r="B100" s="1">
        <v>6171</v>
      </c>
      <c r="C100" s="1" t="s">
        <v>30</v>
      </c>
      <c r="D100" s="38">
        <v>50</v>
      </c>
      <c r="E100" s="38">
        <v>50</v>
      </c>
      <c r="F100" s="1"/>
      <c r="G100" s="45"/>
      <c r="H100" s="58"/>
    </row>
    <row r="101" spans="1:8" ht="16.5" customHeight="1" x14ac:dyDescent="0.2">
      <c r="A101" s="1">
        <v>5151</v>
      </c>
      <c r="B101" s="1">
        <v>6171</v>
      </c>
      <c r="C101" s="1" t="s">
        <v>64</v>
      </c>
      <c r="D101" s="38">
        <v>2</v>
      </c>
      <c r="E101" s="38">
        <v>2</v>
      </c>
      <c r="F101" s="1"/>
      <c r="G101" s="45"/>
      <c r="H101" s="58"/>
    </row>
    <row r="102" spans="1:8" ht="16.5" customHeight="1" x14ac:dyDescent="0.2">
      <c r="A102" s="1">
        <v>5153</v>
      </c>
      <c r="B102" s="1">
        <v>6171</v>
      </c>
      <c r="C102" s="1" t="s">
        <v>42</v>
      </c>
      <c r="D102" s="38">
        <v>40</v>
      </c>
      <c r="E102" s="38">
        <v>40</v>
      </c>
      <c r="F102" s="1"/>
      <c r="G102" s="45"/>
      <c r="H102" s="58"/>
    </row>
    <row r="103" spans="1:8" ht="16.5" customHeight="1" x14ac:dyDescent="0.2">
      <c r="A103" s="1">
        <v>5154</v>
      </c>
      <c r="B103" s="1">
        <v>6171</v>
      </c>
      <c r="C103" s="1" t="s">
        <v>41</v>
      </c>
      <c r="D103" s="38">
        <v>45</v>
      </c>
      <c r="E103" s="38">
        <v>45</v>
      </c>
      <c r="F103" s="1"/>
      <c r="G103" s="45"/>
      <c r="H103" s="58"/>
    </row>
    <row r="104" spans="1:8" ht="16.5" customHeight="1" x14ac:dyDescent="0.2">
      <c r="A104" s="1">
        <v>5156</v>
      </c>
      <c r="B104" s="1">
        <v>6171</v>
      </c>
      <c r="C104" s="1" t="s">
        <v>49</v>
      </c>
      <c r="D104" s="38">
        <v>100</v>
      </c>
      <c r="E104" s="38">
        <v>100</v>
      </c>
      <c r="F104" s="1"/>
      <c r="G104" s="45"/>
      <c r="H104" s="58"/>
    </row>
    <row r="105" spans="1:8" ht="16.5" customHeight="1" x14ac:dyDescent="0.2">
      <c r="A105" s="1">
        <v>5161</v>
      </c>
      <c r="B105" s="1">
        <v>6171</v>
      </c>
      <c r="C105" s="1" t="s">
        <v>65</v>
      </c>
      <c r="D105" s="38">
        <v>10</v>
      </c>
      <c r="E105" s="38">
        <v>10</v>
      </c>
      <c r="F105" s="1"/>
      <c r="G105" s="45"/>
      <c r="H105" s="58"/>
    </row>
    <row r="106" spans="1:8" ht="16.5" customHeight="1" x14ac:dyDescent="0.2">
      <c r="A106" s="1">
        <v>5162</v>
      </c>
      <c r="B106" s="1">
        <v>6171</v>
      </c>
      <c r="C106" s="1" t="s">
        <v>55</v>
      </c>
      <c r="D106" s="38">
        <v>50</v>
      </c>
      <c r="E106" s="38">
        <v>50</v>
      </c>
      <c r="F106" s="1"/>
      <c r="G106" s="45"/>
      <c r="H106" s="58"/>
    </row>
    <row r="107" spans="1:8" ht="16.5" customHeight="1" x14ac:dyDescent="0.2">
      <c r="A107" s="1">
        <v>5163</v>
      </c>
      <c r="B107" s="1">
        <v>6171</v>
      </c>
      <c r="C107" s="1" t="s">
        <v>66</v>
      </c>
      <c r="D107" s="38">
        <v>50</v>
      </c>
      <c r="E107" s="38">
        <v>50</v>
      </c>
      <c r="F107" s="1"/>
      <c r="G107" s="45"/>
      <c r="H107" s="58"/>
    </row>
    <row r="108" spans="1:8" ht="16.5" customHeight="1" x14ac:dyDescent="0.2">
      <c r="A108" s="1">
        <v>5165</v>
      </c>
      <c r="B108" s="1">
        <v>6171</v>
      </c>
      <c r="C108" s="1" t="s">
        <v>67</v>
      </c>
      <c r="D108" s="38">
        <v>1</v>
      </c>
      <c r="E108" s="38">
        <v>1</v>
      </c>
      <c r="F108" s="1"/>
      <c r="G108" s="45"/>
      <c r="H108" s="58"/>
    </row>
    <row r="109" spans="1:8" ht="16.5" customHeight="1" x14ac:dyDescent="0.2">
      <c r="A109" s="1">
        <v>5166</v>
      </c>
      <c r="B109" s="1">
        <v>6171</v>
      </c>
      <c r="C109" s="1" t="s">
        <v>68</v>
      </c>
      <c r="D109" s="38">
        <v>80</v>
      </c>
      <c r="E109" s="38">
        <v>80</v>
      </c>
      <c r="F109" s="1"/>
      <c r="G109" s="45"/>
      <c r="H109" s="58"/>
    </row>
    <row r="110" spans="1:8" ht="16.5" customHeight="1" x14ac:dyDescent="0.2">
      <c r="A110" s="1">
        <v>5167</v>
      </c>
      <c r="B110" s="1">
        <v>6171</v>
      </c>
      <c r="C110" s="1" t="s">
        <v>69</v>
      </c>
      <c r="D110" s="38">
        <v>5</v>
      </c>
      <c r="E110" s="38">
        <v>5</v>
      </c>
      <c r="F110" s="1"/>
      <c r="G110" s="45"/>
      <c r="H110" s="58"/>
    </row>
    <row r="111" spans="1:8" ht="43.5" customHeight="1" x14ac:dyDescent="0.2">
      <c r="A111" s="1">
        <v>5169</v>
      </c>
      <c r="B111" s="1">
        <v>6171</v>
      </c>
      <c r="C111" s="1" t="s">
        <v>27</v>
      </c>
      <c r="D111" s="38">
        <v>600</v>
      </c>
      <c r="E111" s="38">
        <v>600</v>
      </c>
      <c r="F111" s="1"/>
      <c r="G111" s="56" t="s">
        <v>124</v>
      </c>
      <c r="H111" s="60"/>
    </row>
    <row r="112" spans="1:8" ht="16.5" customHeight="1" x14ac:dyDescent="0.2">
      <c r="A112" s="1">
        <v>5171</v>
      </c>
      <c r="B112" s="1">
        <v>6171</v>
      </c>
      <c r="C112" s="1" t="s">
        <v>31</v>
      </c>
      <c r="D112" s="38">
        <v>10</v>
      </c>
      <c r="E112" s="38">
        <v>10</v>
      </c>
      <c r="F112" s="1"/>
      <c r="G112" s="45"/>
      <c r="H112" s="58"/>
    </row>
    <row r="113" spans="1:8" ht="16.5" customHeight="1" x14ac:dyDescent="0.2">
      <c r="A113" s="1">
        <v>5172</v>
      </c>
      <c r="B113" s="1">
        <v>6171</v>
      </c>
      <c r="C113" s="1" t="s">
        <v>70</v>
      </c>
      <c r="D113" s="38">
        <v>20</v>
      </c>
      <c r="E113" s="38">
        <v>20</v>
      </c>
      <c r="F113" s="1"/>
      <c r="G113" s="45"/>
      <c r="H113" s="58"/>
    </row>
    <row r="114" spans="1:8" ht="16.5" customHeight="1" x14ac:dyDescent="0.2">
      <c r="A114" s="1">
        <v>5173</v>
      </c>
      <c r="B114" s="1">
        <v>6171</v>
      </c>
      <c r="C114" s="1" t="s">
        <v>60</v>
      </c>
      <c r="D114" s="38">
        <v>2</v>
      </c>
      <c r="E114" s="38">
        <v>2</v>
      </c>
      <c r="F114" s="1"/>
      <c r="G114" s="45"/>
      <c r="H114" s="58"/>
    </row>
    <row r="115" spans="1:8" ht="16.5" customHeight="1" x14ac:dyDescent="0.2">
      <c r="A115" s="1">
        <v>5175</v>
      </c>
      <c r="B115" s="1">
        <v>6171</v>
      </c>
      <c r="C115" s="1" t="s">
        <v>71</v>
      </c>
      <c r="D115" s="38">
        <v>20</v>
      </c>
      <c r="E115" s="38">
        <v>20</v>
      </c>
      <c r="F115" s="1"/>
      <c r="G115" s="45"/>
      <c r="H115" s="58"/>
    </row>
    <row r="116" spans="1:8" ht="16.5" customHeight="1" x14ac:dyDescent="0.2">
      <c r="A116" s="1">
        <v>5179</v>
      </c>
      <c r="B116" s="1">
        <v>6171</v>
      </c>
      <c r="C116" s="1" t="s">
        <v>44</v>
      </c>
      <c r="D116" s="38">
        <v>20</v>
      </c>
      <c r="E116" s="38">
        <v>20</v>
      </c>
      <c r="F116" s="1"/>
      <c r="G116" s="45"/>
      <c r="H116" s="58"/>
    </row>
    <row r="117" spans="1:8" ht="16.5" customHeight="1" x14ac:dyDescent="0.2">
      <c r="A117" s="1">
        <v>5192</v>
      </c>
      <c r="B117" s="1">
        <v>6171</v>
      </c>
      <c r="C117" s="1" t="s">
        <v>89</v>
      </c>
      <c r="D117" s="38">
        <v>10</v>
      </c>
      <c r="E117" s="38">
        <v>10</v>
      </c>
      <c r="F117" s="1"/>
      <c r="G117" s="45"/>
      <c r="H117" s="58"/>
    </row>
    <row r="118" spans="1:8" ht="16.5" customHeight="1" x14ac:dyDescent="0.2">
      <c r="A118" s="1">
        <v>5361</v>
      </c>
      <c r="B118" s="1">
        <v>6171</v>
      </c>
      <c r="C118" s="1" t="s">
        <v>90</v>
      </c>
      <c r="D118" s="38">
        <v>5</v>
      </c>
      <c r="E118" s="38">
        <v>5</v>
      </c>
      <c r="F118" s="1"/>
      <c r="G118" s="45"/>
      <c r="H118" s="58"/>
    </row>
    <row r="119" spans="1:8" ht="16.5" customHeight="1" x14ac:dyDescent="0.2">
      <c r="A119" s="1">
        <v>5499</v>
      </c>
      <c r="B119" s="1">
        <v>6171</v>
      </c>
      <c r="C119" s="1" t="s">
        <v>103</v>
      </c>
      <c r="D119" s="38">
        <v>23</v>
      </c>
      <c r="E119" s="38">
        <v>23</v>
      </c>
      <c r="F119" s="1"/>
      <c r="G119" s="51"/>
      <c r="H119" s="58"/>
    </row>
    <row r="120" spans="1:8" ht="16.5" customHeight="1" x14ac:dyDescent="0.2">
      <c r="A120" s="1">
        <v>5164</v>
      </c>
      <c r="B120" s="1">
        <v>6171</v>
      </c>
      <c r="C120" s="38" t="s">
        <v>126</v>
      </c>
      <c r="D120" s="38">
        <v>135</v>
      </c>
      <c r="E120" s="38">
        <v>135</v>
      </c>
      <c r="F120" s="1"/>
      <c r="G120" s="45"/>
      <c r="H120" s="58"/>
    </row>
    <row r="121" spans="1:8" ht="16.5" customHeight="1" x14ac:dyDescent="0.2">
      <c r="A121" s="1">
        <v>6122</v>
      </c>
      <c r="B121" s="1">
        <v>6171</v>
      </c>
      <c r="C121" s="1" t="s">
        <v>91</v>
      </c>
      <c r="D121" s="38">
        <v>30</v>
      </c>
      <c r="E121" s="38">
        <v>30</v>
      </c>
      <c r="F121" s="1"/>
      <c r="G121" s="45"/>
      <c r="H121" s="58"/>
    </row>
    <row r="122" spans="1:8" ht="16.5" customHeight="1" x14ac:dyDescent="0.2">
      <c r="A122" s="5"/>
      <c r="B122" s="5"/>
      <c r="C122" s="5" t="s">
        <v>72</v>
      </c>
      <c r="D122" s="5">
        <f>SUM(D93:D121)</f>
        <v>2735</v>
      </c>
      <c r="E122" s="5">
        <f>SUM(E93:E121)</f>
        <v>2735</v>
      </c>
      <c r="F122" s="5"/>
      <c r="G122" s="46"/>
      <c r="H122" s="58"/>
    </row>
    <row r="123" spans="1:8" ht="16.5" customHeight="1" x14ac:dyDescent="0.2">
      <c r="A123" s="1">
        <v>5141</v>
      </c>
      <c r="B123" s="1">
        <v>6310</v>
      </c>
      <c r="C123" s="1" t="s">
        <v>73</v>
      </c>
      <c r="D123" s="38">
        <v>120</v>
      </c>
      <c r="E123" s="38">
        <v>120</v>
      </c>
      <c r="F123" s="1"/>
      <c r="G123" s="45"/>
      <c r="H123" s="58"/>
    </row>
    <row r="124" spans="1:8" ht="16.5" customHeight="1" x14ac:dyDescent="0.2">
      <c r="A124" s="1">
        <v>5163</v>
      </c>
      <c r="B124" s="1">
        <v>6310</v>
      </c>
      <c r="C124" s="1" t="s">
        <v>48</v>
      </c>
      <c r="D124" s="38">
        <v>20</v>
      </c>
      <c r="E124" s="38">
        <v>20</v>
      </c>
      <c r="F124" s="1"/>
      <c r="G124" s="45"/>
      <c r="H124" s="58"/>
    </row>
    <row r="125" spans="1:8" ht="16.5" customHeight="1" x14ac:dyDescent="0.2">
      <c r="A125" s="5"/>
      <c r="B125" s="5"/>
      <c r="C125" s="5" t="s">
        <v>75</v>
      </c>
      <c r="D125" s="5">
        <f>SUM(D123:D124)</f>
        <v>140</v>
      </c>
      <c r="E125" s="5">
        <f>SUM(E123:E124)</f>
        <v>140</v>
      </c>
      <c r="F125" s="5"/>
      <c r="G125" s="46"/>
      <c r="H125" s="58"/>
    </row>
    <row r="126" spans="1:8" ht="16.5" customHeight="1" x14ac:dyDescent="0.2">
      <c r="A126" s="1">
        <v>5362</v>
      </c>
      <c r="B126" s="1">
        <v>6399</v>
      </c>
      <c r="C126" s="1" t="s">
        <v>74</v>
      </c>
      <c r="D126" s="38">
        <v>300</v>
      </c>
      <c r="E126" s="38">
        <v>300</v>
      </c>
      <c r="F126" s="1"/>
      <c r="G126" s="45"/>
      <c r="H126" s="38"/>
    </row>
    <row r="127" spans="1:8" ht="16.5" customHeight="1" x14ac:dyDescent="0.2">
      <c r="A127" s="5"/>
      <c r="B127" s="5"/>
      <c r="C127" s="5" t="s">
        <v>75</v>
      </c>
      <c r="D127" s="5">
        <f>SUM(D126)</f>
        <v>300</v>
      </c>
      <c r="E127" s="5">
        <f>SUM(E126)</f>
        <v>300</v>
      </c>
      <c r="F127" s="5"/>
      <c r="G127" s="46"/>
      <c r="H127" s="58"/>
    </row>
    <row r="128" spans="1:8" ht="16.5" customHeight="1" x14ac:dyDescent="0.2">
      <c r="A128" s="6"/>
      <c r="B128" s="6"/>
      <c r="C128" s="6" t="s">
        <v>76</v>
      </c>
      <c r="D128" s="6">
        <f>SUM(D4+D8+D10+D15+D18+D21+D23+D29+D32+D34+D41+D43+D45+D47+D49+D55+D64+D77+D85+D91+D122+D125+D127)</f>
        <v>12653</v>
      </c>
      <c r="E128" s="91">
        <f>SUM(E4+E8+E10+E15+E18+E21+E23+E29+E32+E34+E41+E43+E45+E47+E49+E55+E64+E77+E85+E91+E122+E125+E127)</f>
        <v>12755</v>
      </c>
      <c r="F128" s="6"/>
      <c r="G128" s="55"/>
      <c r="H128" s="58"/>
    </row>
    <row r="129" spans="1:7" s="8" customFormat="1" ht="16.5" customHeight="1" x14ac:dyDescent="0.2">
      <c r="A129" s="94" t="s">
        <v>109</v>
      </c>
      <c r="B129" s="94"/>
      <c r="C129" s="94"/>
      <c r="D129" s="93">
        <v>41197</v>
      </c>
      <c r="E129" s="64"/>
    </row>
    <row r="130" spans="1:7" s="8" customFormat="1" ht="16.5" customHeight="1" x14ac:dyDescent="0.2">
      <c r="A130" s="95" t="s">
        <v>134</v>
      </c>
      <c r="B130" s="96"/>
      <c r="C130" s="97"/>
      <c r="D130" s="92"/>
      <c r="E130" s="64"/>
    </row>
    <row r="131" spans="1:7" s="8" customFormat="1" ht="16.5" customHeight="1" x14ac:dyDescent="0.2">
      <c r="A131" s="1" t="s">
        <v>77</v>
      </c>
      <c r="B131" s="1"/>
      <c r="C131" s="1"/>
      <c r="D131" s="71"/>
      <c r="E131" s="81"/>
    </row>
    <row r="132" spans="1:7" s="8" customFormat="1" ht="16.5" customHeight="1" x14ac:dyDescent="0.2">
      <c r="A132" s="8" t="s">
        <v>78</v>
      </c>
      <c r="D132" s="64"/>
      <c r="E132" s="64"/>
    </row>
    <row r="133" spans="1:7" ht="16.5" customHeight="1" x14ac:dyDescent="0.2">
      <c r="A133" s="8"/>
      <c r="B133" s="8"/>
      <c r="C133" s="8"/>
      <c r="D133" s="64"/>
      <c r="E133" s="64"/>
      <c r="F133" s="8"/>
      <c r="G133" s="8"/>
    </row>
    <row r="134" spans="1:7" ht="16.5" customHeight="1" x14ac:dyDescent="0.2">
      <c r="A134" s="8"/>
      <c r="B134" s="8"/>
      <c r="C134" s="8"/>
      <c r="D134" s="64"/>
      <c r="E134" s="64"/>
      <c r="F134" s="8"/>
      <c r="G134" s="8"/>
    </row>
    <row r="135" spans="1:7" ht="16.5" customHeight="1" x14ac:dyDescent="0.2">
      <c r="A135" s="8"/>
      <c r="B135" s="8"/>
      <c r="C135" s="8"/>
      <c r="D135" s="64"/>
      <c r="E135" s="64"/>
      <c r="F135" s="8"/>
      <c r="G135" s="8"/>
    </row>
    <row r="136" spans="1:7" ht="16.5" customHeight="1" x14ac:dyDescent="0.2">
      <c r="A136" s="23" t="s">
        <v>1</v>
      </c>
      <c r="B136" s="23"/>
      <c r="C136" s="23" t="s">
        <v>98</v>
      </c>
      <c r="D136" s="64"/>
      <c r="E136" s="64"/>
      <c r="F136" s="8"/>
      <c r="G136" s="8"/>
    </row>
    <row r="137" spans="1:7" ht="16.5" customHeight="1" x14ac:dyDescent="0.2">
      <c r="A137" s="23" t="s">
        <v>127</v>
      </c>
      <c r="B137" s="23"/>
      <c r="C137" s="23" t="s">
        <v>128</v>
      </c>
      <c r="D137" s="64"/>
      <c r="E137" s="64"/>
      <c r="F137" s="8"/>
      <c r="G137" s="8"/>
    </row>
    <row r="138" spans="1:7" ht="16.5" customHeight="1" x14ac:dyDescent="0.2">
      <c r="A138" s="64"/>
      <c r="B138" s="8"/>
      <c r="C138" s="64"/>
      <c r="D138" s="64"/>
      <c r="E138" s="64"/>
      <c r="F138" s="8"/>
      <c r="G138" s="8"/>
    </row>
    <row r="139" spans="1:7" ht="16.5" customHeight="1" x14ac:dyDescent="0.2">
      <c r="A139" s="8"/>
      <c r="B139" s="8"/>
      <c r="C139" s="8"/>
      <c r="D139" s="64"/>
      <c r="E139" s="64"/>
      <c r="F139" s="8"/>
      <c r="G139" s="8"/>
    </row>
    <row r="140" spans="1:7" ht="16.5" customHeight="1" x14ac:dyDescent="0.2">
      <c r="A140" s="8"/>
      <c r="B140" s="8"/>
      <c r="C140" s="8"/>
      <c r="D140" s="64"/>
      <c r="E140" s="64"/>
      <c r="F140" s="8"/>
      <c r="G140" s="8"/>
    </row>
    <row r="141" spans="1:7" ht="16.5" customHeight="1" x14ac:dyDescent="0.2">
      <c r="A141" s="8"/>
      <c r="B141" s="8"/>
      <c r="C141" s="8"/>
      <c r="D141" s="64"/>
      <c r="E141" s="64"/>
      <c r="F141" s="8"/>
      <c r="G141" s="8"/>
    </row>
    <row r="142" spans="1:7" ht="16.5" customHeight="1" x14ac:dyDescent="0.2">
      <c r="A142" s="8"/>
      <c r="B142" s="8"/>
      <c r="C142" s="8"/>
      <c r="D142" s="64"/>
      <c r="E142" s="64"/>
      <c r="F142" s="8"/>
      <c r="G142" s="8"/>
    </row>
    <row r="143" spans="1:7" ht="16.5" customHeight="1" x14ac:dyDescent="0.2">
      <c r="A143" s="8"/>
      <c r="B143" s="8"/>
      <c r="C143" s="8"/>
      <c r="D143" s="64"/>
      <c r="E143" s="64"/>
      <c r="F143" s="8"/>
      <c r="G143" s="8"/>
    </row>
    <row r="144" spans="1:7" ht="16.5" customHeight="1" x14ac:dyDescent="0.2">
      <c r="A144" s="8"/>
      <c r="B144" s="8"/>
      <c r="C144" s="8"/>
      <c r="D144" s="64"/>
      <c r="E144" s="64"/>
      <c r="F144" s="8"/>
      <c r="G144" s="8"/>
    </row>
    <row r="145" spans="1:7" ht="16.5" customHeight="1" x14ac:dyDescent="0.2">
      <c r="A145" s="8"/>
      <c r="B145" s="8"/>
      <c r="C145" s="8"/>
      <c r="D145" s="64"/>
      <c r="E145" s="64"/>
      <c r="F145" s="8"/>
      <c r="G145" s="8"/>
    </row>
    <row r="146" spans="1:7" ht="16.5" customHeight="1" x14ac:dyDescent="0.2">
      <c r="A146" s="8"/>
      <c r="B146" s="8"/>
      <c r="C146" s="8"/>
      <c r="D146" s="64"/>
      <c r="E146" s="64"/>
      <c r="F146" s="8"/>
      <c r="G146" s="8"/>
    </row>
    <row r="147" spans="1:7" ht="16.5" customHeight="1" x14ac:dyDescent="0.2">
      <c r="A147" s="8"/>
      <c r="B147" s="8"/>
      <c r="C147" s="8"/>
      <c r="D147" s="64"/>
      <c r="E147" s="64"/>
      <c r="F147" s="8"/>
      <c r="G147" s="8"/>
    </row>
    <row r="148" spans="1:7" ht="16.5" customHeight="1" x14ac:dyDescent="0.2">
      <c r="A148" s="8"/>
      <c r="B148" s="8"/>
      <c r="C148" s="8"/>
      <c r="D148" s="64"/>
      <c r="E148" s="64"/>
      <c r="F148" s="8"/>
      <c r="G148" s="8"/>
    </row>
    <row r="149" spans="1:7" ht="16.5" customHeight="1" x14ac:dyDescent="0.2">
      <c r="A149" s="8"/>
      <c r="B149" s="8"/>
      <c r="C149" s="8"/>
      <c r="D149" s="64"/>
      <c r="E149" s="64"/>
      <c r="F149" s="8"/>
      <c r="G149" s="8"/>
    </row>
    <row r="150" spans="1:7" ht="16.5" customHeight="1" x14ac:dyDescent="0.2">
      <c r="A150" s="8"/>
      <c r="B150" s="8"/>
      <c r="C150" s="8"/>
      <c r="D150" s="64"/>
      <c r="E150" s="64"/>
      <c r="F150" s="8"/>
      <c r="G150" s="8"/>
    </row>
    <row r="151" spans="1:7" ht="16.5" customHeight="1" x14ac:dyDescent="0.2">
      <c r="A151" s="8"/>
      <c r="B151" s="8"/>
      <c r="C151" s="8"/>
      <c r="D151" s="64"/>
      <c r="E151" s="64"/>
      <c r="F151" s="8"/>
      <c r="G151" s="8"/>
    </row>
    <row r="152" spans="1:7" ht="16.5" customHeight="1" x14ac:dyDescent="0.2">
      <c r="A152" s="8"/>
      <c r="B152" s="8"/>
      <c r="C152" s="8"/>
      <c r="D152" s="64"/>
      <c r="E152" s="64"/>
      <c r="F152" s="8"/>
      <c r="G152" s="8"/>
    </row>
    <row r="153" spans="1:7" ht="16.5" customHeight="1" x14ac:dyDescent="0.2">
      <c r="A153" s="8"/>
      <c r="B153" s="8"/>
      <c r="C153" s="8"/>
      <c r="D153" s="64"/>
      <c r="E153" s="64"/>
      <c r="F153" s="8"/>
      <c r="G153" s="8"/>
    </row>
    <row r="154" spans="1:7" ht="16.5" customHeight="1" x14ac:dyDescent="0.2">
      <c r="A154" s="8"/>
      <c r="B154" s="8"/>
      <c r="C154" s="8"/>
      <c r="D154" s="64"/>
      <c r="E154" s="64"/>
      <c r="F154" s="8"/>
      <c r="G154" s="8"/>
    </row>
    <row r="155" spans="1:7" ht="16.5" customHeight="1" x14ac:dyDescent="0.2">
      <c r="A155" s="8"/>
      <c r="B155" s="8"/>
      <c r="C155" s="8"/>
      <c r="D155" s="64"/>
      <c r="E155" s="64"/>
      <c r="F155" s="8"/>
      <c r="G155" s="8"/>
    </row>
    <row r="156" spans="1:7" ht="16.5" customHeight="1" x14ac:dyDescent="0.2">
      <c r="A156" s="8"/>
      <c r="B156" s="8"/>
      <c r="C156" s="8"/>
      <c r="D156" s="64"/>
      <c r="E156" s="64"/>
      <c r="F156" s="8"/>
      <c r="G156" s="8"/>
    </row>
    <row r="157" spans="1:7" ht="16.5" customHeight="1" x14ac:dyDescent="0.2">
      <c r="A157" s="8"/>
      <c r="B157" s="8"/>
      <c r="C157" s="8"/>
      <c r="D157" s="64"/>
      <c r="E157" s="64"/>
      <c r="F157" s="8"/>
      <c r="G157" s="8"/>
    </row>
    <row r="158" spans="1:7" ht="16.5" customHeight="1" x14ac:dyDescent="0.2">
      <c r="A158" s="8"/>
      <c r="B158" s="8"/>
      <c r="C158" s="8"/>
      <c r="D158" s="64"/>
      <c r="E158" s="64"/>
      <c r="F158" s="8"/>
      <c r="G158" s="8"/>
    </row>
    <row r="159" spans="1:7" ht="16.5" customHeight="1" x14ac:dyDescent="0.2">
      <c r="A159" s="8"/>
      <c r="B159" s="8"/>
      <c r="C159" s="8"/>
      <c r="D159" s="64"/>
      <c r="E159" s="64"/>
      <c r="F159" s="8"/>
      <c r="G159" s="8"/>
    </row>
    <row r="160" spans="1:7" ht="16.5" customHeight="1" x14ac:dyDescent="0.2">
      <c r="A160" s="8"/>
      <c r="B160" s="8"/>
      <c r="C160" s="8"/>
      <c r="D160" s="64"/>
      <c r="E160" s="64"/>
      <c r="F160" s="8"/>
      <c r="G160" s="8"/>
    </row>
    <row r="161" spans="1:7" ht="16.5" customHeight="1" x14ac:dyDescent="0.2">
      <c r="A161" s="8"/>
      <c r="B161" s="8"/>
      <c r="C161" s="8"/>
      <c r="D161" s="64"/>
      <c r="E161" s="64"/>
      <c r="F161" s="8"/>
      <c r="G161" s="8"/>
    </row>
    <row r="162" spans="1:7" ht="16.5" customHeight="1" x14ac:dyDescent="0.2">
      <c r="A162" s="8"/>
      <c r="B162" s="8"/>
      <c r="C162" s="8"/>
      <c r="D162" s="64"/>
      <c r="E162" s="64"/>
      <c r="F162" s="8"/>
      <c r="G162" s="8"/>
    </row>
    <row r="163" spans="1:7" ht="16.5" customHeight="1" x14ac:dyDescent="0.2">
      <c r="A163" s="8"/>
      <c r="B163" s="8"/>
      <c r="C163" s="8"/>
      <c r="D163" s="64"/>
      <c r="E163" s="64"/>
      <c r="F163" s="8"/>
      <c r="G163" s="8"/>
    </row>
    <row r="164" spans="1:7" ht="16.5" customHeight="1" x14ac:dyDescent="0.2">
      <c r="A164" s="8"/>
      <c r="B164" s="8"/>
      <c r="C164" s="8"/>
      <c r="D164" s="64"/>
      <c r="E164" s="64"/>
      <c r="F164" s="8"/>
      <c r="G164" s="8"/>
    </row>
    <row r="165" spans="1:7" ht="16.5" customHeight="1" x14ac:dyDescent="0.2">
      <c r="A165" s="8"/>
      <c r="B165" s="8"/>
      <c r="C165" s="8"/>
      <c r="D165" s="64"/>
      <c r="E165" s="64"/>
      <c r="F165" s="8"/>
      <c r="G165" s="8"/>
    </row>
    <row r="166" spans="1:7" ht="16.5" customHeight="1" x14ac:dyDescent="0.2">
      <c r="A166" s="8"/>
      <c r="B166" s="8"/>
      <c r="C166" s="8"/>
      <c r="D166" s="64"/>
      <c r="E166" s="64"/>
      <c r="F166" s="8"/>
      <c r="G166" s="8"/>
    </row>
    <row r="167" spans="1:7" ht="16.5" customHeight="1" x14ac:dyDescent="0.2">
      <c r="A167" s="8"/>
      <c r="B167" s="8"/>
      <c r="C167" s="8"/>
      <c r="D167" s="64"/>
      <c r="E167" s="64"/>
      <c r="F167" s="8"/>
      <c r="G167" s="8"/>
    </row>
    <row r="168" spans="1:7" ht="16.5" customHeight="1" x14ac:dyDescent="0.2">
      <c r="A168" s="8"/>
      <c r="B168" s="8"/>
      <c r="C168" s="8"/>
      <c r="D168" s="64"/>
      <c r="E168" s="64"/>
      <c r="F168" s="8"/>
      <c r="G168" s="8"/>
    </row>
    <row r="169" spans="1:7" ht="16.5" customHeight="1" x14ac:dyDescent="0.2">
      <c r="A169" s="8"/>
      <c r="B169" s="8"/>
      <c r="C169" s="8"/>
      <c r="D169" s="64"/>
      <c r="E169" s="64"/>
      <c r="F169" s="8"/>
      <c r="G169" s="8"/>
    </row>
    <row r="170" spans="1:7" ht="16.5" customHeight="1" x14ac:dyDescent="0.2">
      <c r="A170" s="8"/>
      <c r="B170" s="8"/>
      <c r="C170" s="8"/>
      <c r="D170" s="64"/>
      <c r="E170" s="64"/>
      <c r="F170" s="8"/>
      <c r="G170" s="8"/>
    </row>
    <row r="171" spans="1:7" ht="16.5" customHeight="1" x14ac:dyDescent="0.2">
      <c r="A171" s="8"/>
      <c r="B171" s="8"/>
      <c r="C171" s="8"/>
      <c r="D171" s="64"/>
      <c r="E171" s="64"/>
      <c r="F171" s="8"/>
      <c r="G171" s="8"/>
    </row>
    <row r="172" spans="1:7" ht="16.5" customHeight="1" x14ac:dyDescent="0.2">
      <c r="A172" s="8"/>
      <c r="B172" s="8"/>
      <c r="C172" s="8"/>
      <c r="D172" s="64"/>
      <c r="E172" s="64"/>
      <c r="F172" s="8"/>
      <c r="G172" s="8"/>
    </row>
    <row r="173" spans="1:7" ht="16.5" customHeight="1" x14ac:dyDescent="0.2">
      <c r="A173" s="8"/>
      <c r="B173" s="8"/>
      <c r="C173" s="8"/>
      <c r="D173" s="64"/>
      <c r="E173" s="64"/>
      <c r="F173" s="8"/>
      <c r="G173" s="8"/>
    </row>
    <row r="174" spans="1:7" ht="16.5" customHeight="1" x14ac:dyDescent="0.2">
      <c r="A174" s="8"/>
      <c r="B174" s="8"/>
      <c r="C174" s="8"/>
      <c r="D174" s="64"/>
      <c r="E174" s="64"/>
      <c r="F174" s="8"/>
      <c r="G174" s="8"/>
    </row>
    <row r="175" spans="1:7" ht="16.5" customHeight="1" x14ac:dyDescent="0.2">
      <c r="A175" s="8"/>
      <c r="B175" s="8"/>
      <c r="C175" s="8"/>
      <c r="D175" s="64"/>
      <c r="E175" s="64"/>
      <c r="F175" s="8"/>
      <c r="G175" s="8"/>
    </row>
    <row r="176" spans="1:7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</sheetData>
  <mergeCells count="2">
    <mergeCell ref="A129:C129"/>
    <mergeCell ref="A130:C13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8" orientation="portrait" r:id="rId1"/>
  <headerFooter alignWithMargins="0">
    <oddHeader>&amp;CRozpočtové opatření č. 1/2012 pro obec Lety
v tis.Kč</oddHeader>
    <oddFooter>&amp;CVÝDAJE
&amp;R&amp;P</oddFooter>
  </headerFooter>
  <rowBreaks count="2" manualBreakCount="2">
    <brk id="49" max="7" man="1"/>
    <brk id="91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Příjmy</vt:lpstr>
      <vt:lpstr>Financování</vt:lpstr>
      <vt:lpstr>Výdaje</vt:lpstr>
      <vt:lpstr>Příjmy!Oblast_tisku</vt:lpstr>
      <vt:lpstr>Výdaje!Oblast_tisku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Jana Šilhavá</cp:lastModifiedBy>
  <cp:lastPrinted>2011-04-11T08:37:37Z</cp:lastPrinted>
  <dcterms:created xsi:type="dcterms:W3CDTF">2005-02-18T21:52:27Z</dcterms:created>
  <dcterms:modified xsi:type="dcterms:W3CDTF">2019-09-26T09:30:13Z</dcterms:modified>
</cp:coreProperties>
</file>