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05" yWindow="690" windowWidth="24120" windowHeight="9270" activeTab="1"/>
  </bookViews>
  <sheets>
    <sheet name="Příjmy" sheetId="1" r:id="rId1"/>
    <sheet name="Financování" sheetId="2" r:id="rId2"/>
    <sheet name="Výdaje" sheetId="3" r:id="rId3"/>
  </sheets>
  <definedNames>
    <definedName name="_xlnm.Print_Area" localSheetId="0">Příjmy!$A$1:$G$31</definedName>
    <definedName name="_xlnm.Print_Area" localSheetId="2">Výdaje!$A$1:$G$158</definedName>
  </definedNames>
  <calcPr calcId="125725" concurrentCalc="0"/>
</workbook>
</file>

<file path=xl/calcChain.xml><?xml version="1.0" encoding="utf-8"?>
<calcChain xmlns="http://schemas.openxmlformats.org/spreadsheetml/2006/main">
  <c r="F73" i="3"/>
  <c r="F16"/>
  <c r="F28"/>
  <c r="F89"/>
  <c r="F142"/>
  <c r="F149"/>
  <c r="E149"/>
  <c r="D149"/>
  <c r="D148"/>
  <c r="E148"/>
  <c r="F148"/>
  <c r="F113"/>
  <c r="F103"/>
  <c r="F97"/>
  <c r="F63"/>
  <c r="F57"/>
  <c r="F55"/>
  <c r="F53"/>
  <c r="F51"/>
  <c r="F44"/>
  <c r="F42"/>
  <c r="F39"/>
  <c r="F31"/>
  <c r="F19"/>
  <c r="F11"/>
  <c r="F9"/>
  <c r="F4"/>
  <c r="F30" i="1"/>
  <c r="F31"/>
  <c r="F18"/>
  <c r="E4" i="3"/>
  <c r="E9"/>
  <c r="E11"/>
  <c r="E16"/>
  <c r="E19"/>
  <c r="E28"/>
  <c r="E31"/>
  <c r="E39"/>
  <c r="E42"/>
  <c r="E44"/>
  <c r="E51"/>
  <c r="E53"/>
  <c r="E55"/>
  <c r="E57"/>
  <c r="E63"/>
  <c r="E73"/>
  <c r="E89"/>
  <c r="E97"/>
  <c r="E103"/>
  <c r="E142"/>
  <c r="E18" i="1"/>
  <c r="E30"/>
  <c r="E31"/>
  <c r="D97" i="3"/>
  <c r="D4"/>
  <c r="D9"/>
  <c r="D11"/>
  <c r="D16"/>
  <c r="D19"/>
  <c r="D28"/>
  <c r="D31"/>
  <c r="D39"/>
  <c r="D42"/>
  <c r="D44"/>
  <c r="D51"/>
  <c r="D53"/>
  <c r="D55"/>
  <c r="D57"/>
  <c r="D63"/>
  <c r="D73"/>
  <c r="D89"/>
  <c r="D103"/>
  <c r="D142"/>
  <c r="D18" i="1"/>
  <c r="D8" i="2"/>
  <c r="D30" i="1"/>
  <c r="D31"/>
  <c r="E8" i="2"/>
</calcChain>
</file>

<file path=xl/comments1.xml><?xml version="1.0" encoding="utf-8"?>
<comments xmlns="http://schemas.openxmlformats.org/spreadsheetml/2006/main">
  <authors>
    <author>Alena</author>
  </authors>
  <commentLis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Alena:</t>
        </r>
        <r>
          <rPr>
            <sz val="9"/>
            <color indexed="81"/>
            <rFont val="Tahoma"/>
            <family val="2"/>
            <charset val="238"/>
          </rPr>
          <t xml:space="preserve">
dle mého názoru stát zvýší dotace na žáky podle nějakého vypočteného průměru, pokud daná ZŠ má náklady vyšší, bude stejně muset obec tyto náklady uhradit. 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38"/>
          </rPr>
          <t>Alena:</t>
        </r>
        <r>
          <rPr>
            <sz val="9"/>
            <color indexed="81"/>
            <rFont val="Tahoma"/>
            <family val="2"/>
            <charset val="238"/>
          </rPr>
          <t xml:space="preserve">
dle mého názoru stát zvýší dotace na žáky podle nějakého vypočteného průměru, pokud daná ZŠ má náklady vyšší, bude stejně muset obec tyto náklady uhradit. 
</t>
        </r>
      </text>
    </comment>
  </commentList>
</comments>
</file>

<file path=xl/sharedStrings.xml><?xml version="1.0" encoding="utf-8"?>
<sst xmlns="http://schemas.openxmlformats.org/spreadsheetml/2006/main" count="235" uniqueCount="160">
  <si>
    <t>Název</t>
  </si>
  <si>
    <t>SR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</si>
  <si>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</si>
  <si>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</si>
  <si>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</si>
  <si>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</si>
  <si>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</si>
  <si>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</si>
  <si>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přidané hodnoty</t>
  </si>
  <si>
    <t>Poplatek za likvidaci komunálního odpadu</t>
  </si>
  <si>
    <t>Poplatek ze psů</t>
  </si>
  <si>
    <t>Poplatek za užívání veř. prostr.</t>
  </si>
  <si>
    <t xml:space="preserve"> </t>
  </si>
  <si>
    <t>Správní poplatky</t>
  </si>
  <si>
    <t>Daň z nemovitostí</t>
  </si>
  <si>
    <t xml:space="preserve">Celkem </t>
  </si>
  <si>
    <t>Příjmy z prodeje dřeva</t>
  </si>
  <si>
    <t>Příjmy z pronájmu pozemků</t>
  </si>
  <si>
    <t>Příjmy z poskytování služeb</t>
  </si>
  <si>
    <t>Celkem příjmy</t>
  </si>
  <si>
    <t>Příjmy z úroků</t>
  </si>
  <si>
    <t>Celkem příjmy z finačních operací</t>
  </si>
  <si>
    <t>Změna stavu krátkodob.prostř.na účtech</t>
  </si>
  <si>
    <t>Financování celkem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</si>
  <si>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</si>
  <si>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</si>
  <si>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</si>
  <si>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</si>
  <si>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</si>
  <si>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</si>
  <si>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</si>
  <si>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</si>
  <si>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</si>
  <si>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</si>
  <si>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</si>
  <si>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</si>
  <si>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</si>
  <si>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</si>
  <si>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</si>
  <si>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</si>
  <si>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Elektrická energie</t>
  </si>
  <si>
    <t>Plyn</t>
  </si>
  <si>
    <t>Celkem obecní sál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</si>
  <si>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</si>
  <si>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</si>
  <si>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</si>
  <si>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</si>
  <si>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</si>
  <si>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PHM</t>
  </si>
  <si>
    <t>Celkem veřejné osvětlení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</si>
  <si>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</si>
  <si>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</si>
  <si>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</si>
  <si>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</si>
  <si>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</si>
  <si>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</si>
  <si>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Platy zaměstnanců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</si>
  <si>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</si>
  <si>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</si>
  <si>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</si>
  <si>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</si>
  <si>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</si>
  <si>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</si>
  <si>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</si>
  <si>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</si>
  <si>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</si>
  <si>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</si>
  <si>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</si>
  <si>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</si>
  <si>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Pohoštění a dary</t>
  </si>
  <si>
    <t>Celkem činnost místní správy</t>
  </si>
  <si>
    <t>Úroky z úvěru</t>
  </si>
  <si>
    <t>Platby daní a poplatků</t>
  </si>
  <si>
    <t>Celkem ostatní finanční operace</t>
  </si>
  <si>
    <t xml:space="preserve">Celkem výdaje    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</si>
  <si>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</si>
  <si>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</si>
  <si>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</si>
  <si>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</si>
  <si>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</si>
  <si>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Výdaje na dopravní obslužnost</t>
  </si>
  <si>
    <t>Celkem dopravní obslužnost</t>
  </si>
  <si>
    <t>Vodné</t>
  </si>
  <si>
    <t>Daň z příjmů FO z kap.výnosů</t>
  </si>
  <si>
    <t>Příjmy na separovaný sběr</t>
  </si>
  <si>
    <t>Poskytnuté neinvestiční příspěvky</t>
  </si>
  <si>
    <t>Nákup kolků</t>
  </si>
  <si>
    <t>Stroje přístroje, zařízení</t>
  </si>
  <si>
    <t>Splátka půjčky RISL</t>
  </si>
  <si>
    <t>Celkem dětské hřiště</t>
  </si>
  <si>
    <t>schválený rozpočet</t>
  </si>
  <si>
    <t>Materiál</t>
  </si>
  <si>
    <t>Služby</t>
  </si>
  <si>
    <t>Nákup vybavení</t>
  </si>
  <si>
    <t>Neinv.transfery obyv.</t>
  </si>
  <si>
    <t>Příjmy z prodeje pozemků</t>
  </si>
  <si>
    <t>Transfery svazku Třemole</t>
  </si>
  <si>
    <t>Nákup PB</t>
  </si>
  <si>
    <t>Služby peněžních ústavů (pojistka)</t>
  </si>
  <si>
    <t>Vyvěšeno dne:</t>
  </si>
  <si>
    <t>Daň z příjmů práv. osob za obce</t>
  </si>
  <si>
    <t>Časopis Letovák+NN</t>
  </si>
  <si>
    <t>Ostatní příjmy z vlastní činnosti(věcná břemena)</t>
  </si>
  <si>
    <t>Platy zaměstnanců v pracovním poměru</t>
  </si>
  <si>
    <t>PD - Kruhový objezd + silnice</t>
  </si>
  <si>
    <t>Služby - Letovák + zoravodaj NN</t>
  </si>
  <si>
    <t>RO</t>
  </si>
  <si>
    <t>rozpočtové opatření</t>
  </si>
  <si>
    <t>Příjmy z pronájmu vodovodu od fy Aquaconsult s.r.o.</t>
  </si>
  <si>
    <t>Sejmuto dne:</t>
  </si>
  <si>
    <t>Odvod z výtěžku provozování loterií (I.)</t>
  </si>
  <si>
    <t>Odvod z výtěžku provozování loterií (II.)</t>
  </si>
  <si>
    <t>Příjmy z pronájmu pozemků OL</t>
  </si>
  <si>
    <t>navrh 2013</t>
  </si>
  <si>
    <t>Splátky jistiny původního úvěru na komunikace a plyn</t>
  </si>
  <si>
    <t>Splátky jistiny úvěru na přístavbu ZŠ Dobřichovice</t>
  </si>
  <si>
    <t>Čerpání úvěru na podíl na přístavbu ZŠ Dobřichovice</t>
  </si>
  <si>
    <t>Splátky Dobřichovice- plynofikace</t>
  </si>
  <si>
    <t>návrh 2013</t>
  </si>
  <si>
    <t>Oprava a údržba</t>
  </si>
  <si>
    <t>Celkem zařízení souvis.s výchov.a vzděl.</t>
  </si>
  <si>
    <t>Celkem občanské záležitosti</t>
  </si>
  <si>
    <t>Oprava a údržba - dětská hřiště</t>
  </si>
  <si>
    <t>Starčevič - neuhrazená faktura za st.dozor</t>
  </si>
  <si>
    <t>Slunolam</t>
  </si>
  <si>
    <t>Rekonstrukce VO</t>
  </si>
  <si>
    <t>Nájemné za budovu úřadu</t>
  </si>
  <si>
    <t>Příspěvky na ZŠ Dobřichovice a Všenory</t>
  </si>
  <si>
    <t>Výkup pozemků pod komunikacemi</t>
  </si>
  <si>
    <t>Služby spojené s vyklizením obj.Keckovi</t>
  </si>
  <si>
    <t>Podíl na akci Urnový háj v Karlíku</t>
  </si>
  <si>
    <t>neinvestiční transfer o.s. Leťánek</t>
  </si>
  <si>
    <t>RO-1/2013</t>
  </si>
  <si>
    <t>Dotace na volby prezidenta republiky</t>
  </si>
  <si>
    <t>IV dotace od STČ kraje na průlezky MŠ-doplatek</t>
  </si>
  <si>
    <t>SR 2013</t>
  </si>
  <si>
    <t>Celkem volby prezidenta republiky</t>
  </si>
  <si>
    <t>RO-2/2013</t>
  </si>
  <si>
    <t>2013-návrh</t>
  </si>
  <si>
    <t>Příjmy za služby MH</t>
  </si>
  <si>
    <t>Budovy, haly a stavby</t>
  </si>
  <si>
    <t>nákup materiálu</t>
  </si>
  <si>
    <t>Dovoz obědů - podíl na mzdě pracovníka</t>
  </si>
  <si>
    <t>Služby zahradnické</t>
  </si>
  <si>
    <t>pronájem zázemí v Novopolu</t>
  </si>
  <si>
    <t>Nákup ost. služeb zahradnických</t>
  </si>
  <si>
    <t>platy zam.v prac. poměru - volby</t>
  </si>
  <si>
    <t xml:space="preserve">OON </t>
  </si>
  <si>
    <t>tel. poplatky</t>
  </si>
  <si>
    <t>nákup služeb</t>
  </si>
  <si>
    <t>pohoštění OVK</t>
  </si>
  <si>
    <t>Finanční vypořádání min.let</t>
  </si>
  <si>
    <t>PD na kanalizaci</t>
  </si>
  <si>
    <t>PD na vodovod, infrastruktura</t>
  </si>
  <si>
    <t>vratka dotace na prezident.volby 2012</t>
  </si>
  <si>
    <t>přesunuto z položky 5011 3745</t>
  </si>
  <si>
    <t>přesunuto na položku 5011 3722</t>
  </si>
  <si>
    <t>navýšeno o 150 tis.Kč-vyprac.žádostí dot.</t>
  </si>
  <si>
    <t xml:space="preserve">náklady OÚ na MŠ </t>
  </si>
  <si>
    <t>dtto</t>
  </si>
</sst>
</file>

<file path=xl/styles.xml><?xml version="1.0" encoding="utf-8"?>
<styleSheet xmlns="http://schemas.openxmlformats.org/spreadsheetml/2006/main">
  <fonts count="29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4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0"/>
      <name val="Arial"/>
      <family val="2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0" fillId="0" borderId="0" xfId="0" applyBorder="1"/>
    <xf numFmtId="0" fontId="4" fillId="4" borderId="0" xfId="0" applyFont="1" applyFill="1"/>
    <xf numFmtId="0" fontId="0" fillId="4" borderId="0" xfId="0" applyFill="1"/>
    <xf numFmtId="0" fontId="5" fillId="4" borderId="1" xfId="0" applyFont="1" applyFill="1" applyBorder="1"/>
    <xf numFmtId="0" fontId="5" fillId="4" borderId="0" xfId="0" applyFont="1" applyFill="1"/>
    <xf numFmtId="0" fontId="6" fillId="3" borderId="1" xfId="0" applyFont="1" applyFill="1" applyBorder="1"/>
    <xf numFmtId="0" fontId="2" fillId="4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4" borderId="0" xfId="0" applyFont="1" applyFill="1"/>
    <xf numFmtId="0" fontId="0" fillId="0" borderId="0" xfId="0" applyFill="1"/>
    <xf numFmtId="0" fontId="0" fillId="3" borderId="1" xfId="0" applyFill="1" applyBorder="1"/>
    <xf numFmtId="0" fontId="0" fillId="3" borderId="0" xfId="0" applyFill="1"/>
    <xf numFmtId="0" fontId="7" fillId="3" borderId="1" xfId="0" applyFont="1" applyFill="1" applyBorder="1"/>
    <xf numFmtId="0" fontId="3" fillId="3" borderId="1" xfId="0" applyFont="1" applyFill="1" applyBorder="1"/>
    <xf numFmtId="0" fontId="5" fillId="0" borderId="1" xfId="0" applyFont="1" applyBorder="1"/>
    <xf numFmtId="0" fontId="8" fillId="0" borderId="0" xfId="0" applyFont="1" applyBorder="1"/>
    <xf numFmtId="0" fontId="1" fillId="0" borderId="1" xfId="0" applyFont="1" applyFill="1" applyBorder="1"/>
    <xf numFmtId="0" fontId="9" fillId="0" borderId="1" xfId="0" applyFont="1" applyFill="1" applyBorder="1"/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9" fillId="0" borderId="1" xfId="0" applyFont="1" applyBorder="1"/>
    <xf numFmtId="0" fontId="0" fillId="0" borderId="1" xfId="0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2" borderId="1" xfId="0" applyFont="1" applyFill="1" applyBorder="1" applyAlignment="1">
      <alignment horizontal="center"/>
    </xf>
    <xf numFmtId="0" fontId="9" fillId="4" borderId="1" xfId="0" applyFont="1" applyFill="1" applyBorder="1"/>
    <xf numFmtId="0" fontId="12" fillId="0" borderId="0" xfId="0" applyFont="1"/>
    <xf numFmtId="0" fontId="0" fillId="0" borderId="0" xfId="0" applyBorder="1" applyAlignment="1"/>
    <xf numFmtId="0" fontId="9" fillId="4" borderId="0" xfId="0" applyFont="1" applyFill="1"/>
    <xf numFmtId="0" fontId="13" fillId="2" borderId="1" xfId="0" applyFont="1" applyFill="1" applyBorder="1"/>
    <xf numFmtId="14" fontId="9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0" fontId="5" fillId="0" borderId="1" xfId="0" applyNumberFormat="1" applyFont="1" applyBorder="1"/>
    <xf numFmtId="0" fontId="1" fillId="2" borderId="6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/>
    <xf numFmtId="0" fontId="1" fillId="2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left"/>
    </xf>
    <xf numFmtId="0" fontId="0" fillId="5" borderId="1" xfId="0" applyFill="1" applyBorder="1"/>
    <xf numFmtId="0" fontId="1" fillId="5" borderId="1" xfId="0" applyFont="1" applyFill="1" applyBorder="1"/>
    <xf numFmtId="0" fontId="1" fillId="3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6" fillId="0" borderId="1" xfId="0" applyFont="1" applyBorder="1"/>
    <xf numFmtId="0" fontId="16" fillId="4" borderId="1" xfId="0" applyFont="1" applyFill="1" applyBorder="1"/>
    <xf numFmtId="0" fontId="9" fillId="5" borderId="1" xfId="0" applyFont="1" applyFill="1" applyBorder="1"/>
    <xf numFmtId="0" fontId="16" fillId="0" borderId="1" xfId="0" applyFont="1" applyFill="1" applyBorder="1"/>
    <xf numFmtId="0" fontId="16" fillId="0" borderId="1" xfId="0" applyFont="1" applyBorder="1" applyAlignment="1">
      <alignment wrapText="1"/>
    </xf>
    <xf numFmtId="0" fontId="9" fillId="3" borderId="1" xfId="0" applyFont="1" applyFill="1" applyBorder="1"/>
    <xf numFmtId="0" fontId="11" fillId="0" borderId="1" xfId="0" applyFont="1" applyFill="1" applyBorder="1"/>
    <xf numFmtId="14" fontId="9" fillId="0" borderId="8" xfId="0" applyNumberFormat="1" applyFont="1" applyBorder="1"/>
    <xf numFmtId="14" fontId="0" fillId="0" borderId="8" xfId="0" applyNumberFormat="1" applyBorder="1" applyAlignment="1"/>
    <xf numFmtId="0" fontId="17" fillId="0" borderId="1" xfId="0" applyFont="1" applyBorder="1"/>
    <xf numFmtId="0" fontId="19" fillId="0" borderId="1" xfId="0" applyFont="1" applyBorder="1"/>
    <xf numFmtId="0" fontId="9" fillId="0" borderId="11" xfId="0" applyFont="1" applyBorder="1"/>
    <xf numFmtId="0" fontId="13" fillId="2" borderId="6" xfId="0" applyNumberFormat="1" applyFont="1" applyFill="1" applyBorder="1" applyAlignment="1">
      <alignment horizontal="right"/>
    </xf>
    <xf numFmtId="0" fontId="13" fillId="3" borderId="1" xfId="0" applyNumberFormat="1" applyFont="1" applyFill="1" applyBorder="1" applyAlignment="1">
      <alignment horizontal="right"/>
    </xf>
    <xf numFmtId="0" fontId="9" fillId="4" borderId="1" xfId="0" applyNumberFormat="1" applyFont="1" applyFill="1" applyBorder="1" applyAlignment="1">
      <alignment horizontal="right"/>
    </xf>
    <xf numFmtId="0" fontId="17" fillId="0" borderId="1" xfId="0" applyNumberFormat="1" applyFont="1" applyBorder="1"/>
    <xf numFmtId="0" fontId="18" fillId="0" borderId="1" xfId="0" applyNumberFormat="1" applyFont="1" applyBorder="1"/>
    <xf numFmtId="0" fontId="7" fillId="2" borderId="1" xfId="0" applyNumberFormat="1" applyFont="1" applyFill="1" applyBorder="1" applyAlignment="1">
      <alignment horizontal="center"/>
    </xf>
    <xf numFmtId="0" fontId="19" fillId="0" borderId="1" xfId="0" applyNumberFormat="1" applyFont="1" applyBorder="1"/>
    <xf numFmtId="0" fontId="0" fillId="0" borderId="0" xfId="0" applyFill="1" applyBorder="1"/>
    <xf numFmtId="0" fontId="19" fillId="0" borderId="1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17" fillId="0" borderId="9" xfId="0" applyNumberFormat="1" applyFont="1" applyBorder="1"/>
    <xf numFmtId="0" fontId="5" fillId="0" borderId="9" xfId="0" applyNumberFormat="1" applyFont="1" applyBorder="1"/>
    <xf numFmtId="0" fontId="13" fillId="3" borderId="9" xfId="0" applyNumberFormat="1" applyFont="1" applyFill="1" applyBorder="1" applyAlignment="1">
      <alignment horizontal="right"/>
    </xf>
    <xf numFmtId="0" fontId="7" fillId="2" borderId="9" xfId="0" applyNumberFormat="1" applyFont="1" applyFill="1" applyBorder="1" applyAlignment="1">
      <alignment horizontal="center"/>
    </xf>
    <xf numFmtId="0" fontId="13" fillId="2" borderId="12" xfId="0" applyNumberFormat="1" applyFont="1" applyFill="1" applyBorder="1" applyAlignment="1">
      <alignment horizontal="right"/>
    </xf>
    <xf numFmtId="0" fontId="20" fillId="0" borderId="9" xfId="0" applyNumberFormat="1" applyFont="1" applyBorder="1"/>
    <xf numFmtId="0" fontId="21" fillId="0" borderId="9" xfId="0" applyNumberFormat="1" applyFont="1" applyBorder="1"/>
    <xf numFmtId="0" fontId="22" fillId="2" borderId="1" xfId="0" applyFont="1" applyFill="1" applyBorder="1" applyAlignment="1">
      <alignment horizontal="center"/>
    </xf>
    <xf numFmtId="0" fontId="23" fillId="0" borderId="9" xfId="0" applyNumberFormat="1" applyFont="1" applyBorder="1"/>
    <xf numFmtId="0" fontId="23" fillId="0" borderId="3" xfId="0" applyFont="1" applyBorder="1"/>
    <xf numFmtId="0" fontId="23" fillId="0" borderId="1" xfId="0" applyFont="1" applyBorder="1"/>
    <xf numFmtId="0" fontId="24" fillId="4" borderId="1" xfId="0" applyFont="1" applyFill="1" applyBorder="1"/>
    <xf numFmtId="0" fontId="24" fillId="0" borderId="1" xfId="0" applyFont="1" applyBorder="1"/>
    <xf numFmtId="0" fontId="9" fillId="6" borderId="1" xfId="0" applyFont="1" applyFill="1" applyBorder="1"/>
    <xf numFmtId="0" fontId="24" fillId="6" borderId="1" xfId="0" applyFont="1" applyFill="1" applyBorder="1"/>
    <xf numFmtId="0" fontId="24" fillId="0" borderId="1" xfId="0" applyFont="1" applyFill="1" applyBorder="1"/>
    <xf numFmtId="0" fontId="25" fillId="3" borderId="1" xfId="0" applyFont="1" applyFill="1" applyBorder="1"/>
    <xf numFmtId="0" fontId="26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6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right"/>
    </xf>
    <xf numFmtId="0" fontId="25" fillId="2" borderId="1" xfId="0" applyNumberFormat="1" applyFont="1" applyFill="1" applyBorder="1"/>
    <xf numFmtId="0" fontId="28" fillId="3" borderId="1" xfId="0" applyFont="1" applyFill="1" applyBorder="1"/>
    <xf numFmtId="0" fontId="0" fillId="0" borderId="1" xfId="0" applyBorder="1" applyAlignment="1"/>
    <xf numFmtId="0" fontId="9" fillId="0" borderId="9" xfId="0" applyFont="1" applyBorder="1" applyAlignment="1"/>
    <xf numFmtId="0" fontId="0" fillId="0" borderId="10" xfId="0" applyBorder="1" applyAlignment="1"/>
    <xf numFmtId="0" fontId="0" fillId="0" borderId="8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1"/>
  <sheetViews>
    <sheetView view="pageLayout" topLeftCell="A25" zoomScaleNormal="100" zoomScaleSheetLayoutView="75" workbookViewId="0">
      <selection activeCell="E33" sqref="E33"/>
    </sheetView>
  </sheetViews>
  <sheetFormatPr defaultColWidth="8.85546875" defaultRowHeight="12.75"/>
  <cols>
    <col min="1" max="2" width="5.7109375" customWidth="1"/>
    <col min="3" max="3" width="42" customWidth="1"/>
    <col min="4" max="4" width="8.7109375" customWidth="1"/>
    <col min="5" max="5" width="8.5703125" customWidth="1"/>
    <col min="6" max="6" width="11.28515625" customWidth="1"/>
    <col min="7" max="7" width="6.42578125" customWidth="1"/>
  </cols>
  <sheetData>
    <row r="1" spans="1:10" s="3" customFormat="1" ht="16.5" customHeight="1">
      <c r="A1" s="27" t="s">
        <v>4</v>
      </c>
      <c r="B1" s="4" t="s">
        <v>5</v>
      </c>
      <c r="C1" s="4" t="s">
        <v>78</v>
      </c>
      <c r="D1" s="93" t="s">
        <v>138</v>
      </c>
      <c r="E1" s="93" t="s">
        <v>132</v>
      </c>
      <c r="F1" s="85" t="s">
        <v>137</v>
      </c>
      <c r="G1" s="28" t="s">
        <v>2</v>
      </c>
    </row>
    <row r="2" spans="1:10" ht="16.5" customHeight="1">
      <c r="A2" s="29">
        <v>1111</v>
      </c>
      <c r="B2" s="1"/>
      <c r="C2" s="1" t="s">
        <v>3</v>
      </c>
      <c r="D2" s="73">
        <v>2300</v>
      </c>
      <c r="E2" s="79">
        <v>2300</v>
      </c>
      <c r="F2" s="86">
        <v>2300</v>
      </c>
      <c r="G2" s="30"/>
      <c r="H2" s="42"/>
    </row>
    <row r="3" spans="1:10" ht="16.5" customHeight="1">
      <c r="A3" s="29">
        <v>1112</v>
      </c>
      <c r="B3" s="1"/>
      <c r="C3" s="1" t="s">
        <v>6</v>
      </c>
      <c r="D3" s="73">
        <v>2700</v>
      </c>
      <c r="E3" s="79">
        <v>2700</v>
      </c>
      <c r="F3" s="86">
        <v>2700</v>
      </c>
      <c r="G3" s="30"/>
    </row>
    <row r="4" spans="1:10" ht="16.5" customHeight="1">
      <c r="A4" s="29">
        <v>1113</v>
      </c>
      <c r="B4" s="1"/>
      <c r="C4" s="1" t="s">
        <v>83</v>
      </c>
      <c r="D4" s="73">
        <v>220</v>
      </c>
      <c r="E4" s="79">
        <v>220</v>
      </c>
      <c r="F4" s="86">
        <v>220</v>
      </c>
      <c r="G4" s="30"/>
      <c r="H4" s="23"/>
      <c r="I4" s="23"/>
      <c r="J4" s="23"/>
    </row>
    <row r="5" spans="1:10" ht="16.5" customHeight="1">
      <c r="A5" s="29">
        <v>1121</v>
      </c>
      <c r="B5" s="1"/>
      <c r="C5" s="1" t="s">
        <v>7</v>
      </c>
      <c r="D5" s="73">
        <v>2300</v>
      </c>
      <c r="E5" s="79">
        <v>2300</v>
      </c>
      <c r="F5" s="86">
        <v>2300</v>
      </c>
      <c r="G5" s="30"/>
      <c r="H5" s="23"/>
      <c r="I5" s="23"/>
      <c r="J5" s="23"/>
    </row>
    <row r="6" spans="1:10" ht="16.5" customHeight="1">
      <c r="A6" s="29">
        <v>1122</v>
      </c>
      <c r="B6" s="1"/>
      <c r="C6" s="38" t="s">
        <v>100</v>
      </c>
      <c r="D6" s="73">
        <v>60</v>
      </c>
      <c r="E6" s="79">
        <v>60</v>
      </c>
      <c r="F6" s="86">
        <v>60</v>
      </c>
      <c r="G6" s="30"/>
      <c r="H6" s="75"/>
      <c r="I6" s="8"/>
      <c r="J6" s="41"/>
    </row>
    <row r="7" spans="1:10" ht="16.5" customHeight="1">
      <c r="A7" s="29">
        <v>1211</v>
      </c>
      <c r="B7" s="1"/>
      <c r="C7" s="1" t="s">
        <v>8</v>
      </c>
      <c r="D7" s="73">
        <v>4900</v>
      </c>
      <c r="E7" s="79">
        <v>4900</v>
      </c>
      <c r="F7" s="86">
        <v>4900</v>
      </c>
      <c r="G7" s="30"/>
    </row>
    <row r="8" spans="1:10" ht="16.5" customHeight="1">
      <c r="A8" s="29">
        <v>1337</v>
      </c>
      <c r="B8" s="1"/>
      <c r="C8" s="1" t="s">
        <v>9</v>
      </c>
      <c r="D8" s="22">
        <v>1200</v>
      </c>
      <c r="E8" s="51">
        <v>1200</v>
      </c>
      <c r="F8" s="87">
        <v>1200</v>
      </c>
      <c r="G8" s="30"/>
      <c r="H8" s="40"/>
    </row>
    <row r="9" spans="1:10" ht="16.5" customHeight="1">
      <c r="A9" s="29">
        <v>1341</v>
      </c>
      <c r="B9" s="1"/>
      <c r="C9" s="1" t="s">
        <v>10</v>
      </c>
      <c r="D9" s="22">
        <v>45</v>
      </c>
      <c r="E9" s="51">
        <v>45</v>
      </c>
      <c r="F9" s="87">
        <v>45</v>
      </c>
      <c r="G9" s="30"/>
    </row>
    <row r="10" spans="1:10" ht="16.5" customHeight="1">
      <c r="A10" s="29">
        <v>1343</v>
      </c>
      <c r="B10" s="1"/>
      <c r="C10" s="1" t="s">
        <v>11</v>
      </c>
      <c r="D10" s="22">
        <v>5</v>
      </c>
      <c r="E10" s="51">
        <v>5</v>
      </c>
      <c r="F10" s="87">
        <v>5</v>
      </c>
      <c r="G10" s="30"/>
    </row>
    <row r="11" spans="1:10" ht="16.5" customHeight="1">
      <c r="A11" s="29">
        <v>1351</v>
      </c>
      <c r="B11" s="1"/>
      <c r="C11" s="1" t="s">
        <v>110</v>
      </c>
      <c r="D11" s="22">
        <v>35</v>
      </c>
      <c r="E11" s="51">
        <v>35</v>
      </c>
      <c r="F11" s="87">
        <v>35</v>
      </c>
      <c r="G11" s="30"/>
    </row>
    <row r="12" spans="1:10" ht="16.5" customHeight="1">
      <c r="A12" s="29">
        <v>1355</v>
      </c>
      <c r="B12" s="1"/>
      <c r="C12" s="1" t="s">
        <v>111</v>
      </c>
      <c r="D12" s="22">
        <v>20</v>
      </c>
      <c r="E12" s="51">
        <v>20</v>
      </c>
      <c r="F12" s="87">
        <v>20</v>
      </c>
      <c r="G12" s="30"/>
    </row>
    <row r="13" spans="1:10" ht="16.5" customHeight="1">
      <c r="A13" s="29">
        <v>1361</v>
      </c>
      <c r="B13" s="1"/>
      <c r="C13" s="1" t="s">
        <v>13</v>
      </c>
      <c r="D13" s="22">
        <v>70</v>
      </c>
      <c r="E13" s="51">
        <v>70</v>
      </c>
      <c r="F13" s="87">
        <v>70</v>
      </c>
      <c r="G13" s="30"/>
    </row>
    <row r="14" spans="1:10" ht="16.5" customHeight="1">
      <c r="A14" s="29">
        <v>1511</v>
      </c>
      <c r="B14" s="1"/>
      <c r="C14" s="1" t="s">
        <v>14</v>
      </c>
      <c r="D14" s="22">
        <v>960</v>
      </c>
      <c r="E14" s="51">
        <v>960</v>
      </c>
      <c r="F14" s="87">
        <v>960</v>
      </c>
      <c r="G14" s="30"/>
      <c r="H14" s="40"/>
    </row>
    <row r="15" spans="1:10" ht="16.5" customHeight="1">
      <c r="A15" s="29">
        <v>4111</v>
      </c>
      <c r="B15" s="1"/>
      <c r="C15" s="1" t="s">
        <v>133</v>
      </c>
      <c r="D15" s="22">
        <v>0</v>
      </c>
      <c r="E15" s="80">
        <v>24</v>
      </c>
      <c r="F15" s="92">
        <v>24</v>
      </c>
      <c r="G15" s="30"/>
      <c r="H15" s="40"/>
    </row>
    <row r="16" spans="1:10" ht="16.5" customHeight="1">
      <c r="A16" s="29">
        <v>4112</v>
      </c>
      <c r="B16" s="1"/>
      <c r="C16" s="1" t="s">
        <v>77</v>
      </c>
      <c r="D16" s="22">
        <v>320</v>
      </c>
      <c r="E16" s="80">
        <v>241.8</v>
      </c>
      <c r="F16" s="92">
        <v>241.8</v>
      </c>
      <c r="G16" s="30"/>
    </row>
    <row r="17" spans="1:8" ht="16.5" customHeight="1">
      <c r="A17" s="29">
        <v>4222</v>
      </c>
      <c r="B17" s="1"/>
      <c r="C17" s="1" t="s">
        <v>134</v>
      </c>
      <c r="D17" s="22">
        <v>0</v>
      </c>
      <c r="E17" s="80">
        <v>288</v>
      </c>
      <c r="F17" s="92">
        <v>288</v>
      </c>
      <c r="G17" s="30"/>
    </row>
    <row r="18" spans="1:8" s="2" customFormat="1" ht="16.5" customHeight="1">
      <c r="A18" s="31" t="s">
        <v>12</v>
      </c>
      <c r="B18" s="5"/>
      <c r="C18" s="5" t="s">
        <v>15</v>
      </c>
      <c r="D18" s="50">
        <f>SUM(D2:D17)</f>
        <v>15135</v>
      </c>
      <c r="E18" s="77">
        <f>SUM(E2:E17)</f>
        <v>15368.8</v>
      </c>
      <c r="F18" s="88">
        <f>SUM(F2:F17)</f>
        <v>15368.8</v>
      </c>
      <c r="G18" s="32"/>
    </row>
    <row r="19" spans="1:8" s="16" customFormat="1" ht="16.5" customHeight="1">
      <c r="A19" s="33"/>
      <c r="B19" s="6"/>
      <c r="C19" s="15" t="s">
        <v>79</v>
      </c>
      <c r="D19" s="43"/>
      <c r="E19" s="81"/>
      <c r="F19" s="89"/>
      <c r="G19" s="34"/>
    </row>
    <row r="20" spans="1:8" ht="16.5" customHeight="1">
      <c r="A20" s="29">
        <v>2111</v>
      </c>
      <c r="B20" s="1">
        <v>1031</v>
      </c>
      <c r="C20" s="1" t="s">
        <v>16</v>
      </c>
      <c r="D20" s="51">
        <v>100</v>
      </c>
      <c r="E20" s="51">
        <v>100</v>
      </c>
      <c r="F20" s="91">
        <v>400</v>
      </c>
      <c r="G20" s="30"/>
    </row>
    <row r="21" spans="1:8" ht="16.5" customHeight="1">
      <c r="A21" s="29">
        <v>2131</v>
      </c>
      <c r="B21" s="1">
        <v>1031</v>
      </c>
      <c r="C21" s="38" t="s">
        <v>112</v>
      </c>
      <c r="D21" s="51">
        <v>7</v>
      </c>
      <c r="E21" s="51">
        <v>7</v>
      </c>
      <c r="F21" s="87">
        <v>7.2</v>
      </c>
      <c r="G21" s="30"/>
      <c r="H21" s="45"/>
    </row>
    <row r="22" spans="1:8" ht="16.5" customHeight="1">
      <c r="A22" s="29">
        <v>2131</v>
      </c>
      <c r="B22" s="1">
        <v>6171</v>
      </c>
      <c r="C22" s="38" t="s">
        <v>17</v>
      </c>
      <c r="D22" s="51">
        <v>20</v>
      </c>
      <c r="E22" s="51">
        <v>20</v>
      </c>
      <c r="F22" s="87">
        <v>20</v>
      </c>
      <c r="G22" s="30"/>
      <c r="H22" s="45"/>
    </row>
    <row r="23" spans="1:8" ht="16.5" customHeight="1">
      <c r="A23" s="29">
        <v>2132</v>
      </c>
      <c r="B23" s="1">
        <v>2310</v>
      </c>
      <c r="C23" s="38" t="s">
        <v>108</v>
      </c>
      <c r="D23" s="51">
        <v>100</v>
      </c>
      <c r="E23" s="82">
        <v>313</v>
      </c>
      <c r="F23" s="94">
        <v>313</v>
      </c>
      <c r="G23" s="30"/>
      <c r="H23" s="45"/>
    </row>
    <row r="24" spans="1:8" ht="16.5" customHeight="1">
      <c r="A24" s="95">
        <v>2324</v>
      </c>
      <c r="B24" s="96">
        <v>3725</v>
      </c>
      <c r="C24" s="1" t="s">
        <v>84</v>
      </c>
      <c r="D24" s="51">
        <v>140</v>
      </c>
      <c r="E24" s="51">
        <v>140</v>
      </c>
      <c r="F24" s="87">
        <v>140</v>
      </c>
      <c r="G24" s="30"/>
    </row>
    <row r="25" spans="1:8" ht="16.5" customHeight="1">
      <c r="A25" s="95">
        <v>2111</v>
      </c>
      <c r="B25" s="96">
        <v>3745</v>
      </c>
      <c r="C25" s="38" t="s">
        <v>139</v>
      </c>
      <c r="D25" s="51">
        <v>0</v>
      </c>
      <c r="E25" s="51">
        <v>0</v>
      </c>
      <c r="F25" s="87">
        <v>8</v>
      </c>
      <c r="G25" s="30"/>
    </row>
    <row r="26" spans="1:8" ht="16.5" customHeight="1">
      <c r="A26" s="29">
        <v>2111</v>
      </c>
      <c r="B26" s="1">
        <v>6171</v>
      </c>
      <c r="C26" s="1" t="s">
        <v>18</v>
      </c>
      <c r="D26" s="51">
        <v>50</v>
      </c>
      <c r="E26" s="51">
        <v>50</v>
      </c>
      <c r="F26" s="87">
        <v>50</v>
      </c>
      <c r="G26" s="30"/>
    </row>
    <row r="27" spans="1:8" ht="16.5" customHeight="1">
      <c r="A27" s="29">
        <v>2141</v>
      </c>
      <c r="B27" s="1">
        <v>6310</v>
      </c>
      <c r="C27" s="1" t="s">
        <v>20</v>
      </c>
      <c r="D27" s="51">
        <v>4</v>
      </c>
      <c r="E27" s="51">
        <v>4</v>
      </c>
      <c r="F27" s="87">
        <v>4</v>
      </c>
      <c r="G27" s="30"/>
    </row>
    <row r="28" spans="1:8" ht="16.5" customHeight="1">
      <c r="A28" s="29">
        <v>3111</v>
      </c>
      <c r="B28" s="1">
        <v>6171</v>
      </c>
      <c r="C28" s="1" t="s">
        <v>95</v>
      </c>
      <c r="D28" s="51">
        <v>20</v>
      </c>
      <c r="E28" s="51">
        <v>20</v>
      </c>
      <c r="F28" s="87">
        <v>20</v>
      </c>
      <c r="G28" s="30"/>
      <c r="H28" s="40"/>
    </row>
    <row r="29" spans="1:8" ht="16.5" customHeight="1">
      <c r="A29" s="29">
        <v>2119</v>
      </c>
      <c r="B29" s="1">
        <v>6171</v>
      </c>
      <c r="C29" s="38" t="s">
        <v>102</v>
      </c>
      <c r="D29" s="51">
        <v>100</v>
      </c>
      <c r="E29" s="51">
        <v>100</v>
      </c>
      <c r="F29" s="87">
        <v>100</v>
      </c>
      <c r="G29" s="30"/>
      <c r="H29" s="40"/>
    </row>
    <row r="30" spans="1:8" s="2" customFormat="1" ht="16.5" customHeight="1">
      <c r="A30" s="31"/>
      <c r="B30" s="5"/>
      <c r="C30" s="5" t="s">
        <v>21</v>
      </c>
      <c r="D30" s="50">
        <f>SUM(D20:D29)</f>
        <v>541</v>
      </c>
      <c r="E30" s="77">
        <f>SUM(E20:E29)</f>
        <v>754</v>
      </c>
      <c r="F30" s="88">
        <f>SUM(F20:F29)</f>
        <v>1062.2</v>
      </c>
      <c r="G30" s="32"/>
    </row>
    <row r="31" spans="1:8" s="7" customFormat="1" ht="16.5" customHeight="1" thickBot="1">
      <c r="A31" s="35" t="s">
        <v>12</v>
      </c>
      <c r="B31" s="36"/>
      <c r="C31" s="36" t="s">
        <v>19</v>
      </c>
      <c r="D31" s="52">
        <f>SUM(D18+D30)</f>
        <v>15676</v>
      </c>
      <c r="E31" s="76">
        <f>SUM(E18+E30)</f>
        <v>16122.8</v>
      </c>
      <c r="F31" s="90">
        <f>SUM(F18+F30)</f>
        <v>16431</v>
      </c>
      <c r="G31" s="37"/>
    </row>
    <row r="32" spans="1:8" s="26" customFormat="1" ht="16.5" customHeight="1">
      <c r="A32" s="8"/>
      <c r="B32" s="8"/>
      <c r="C32" s="8"/>
      <c r="D32" s="8"/>
      <c r="E32" s="8"/>
      <c r="F32" s="8"/>
      <c r="G32" s="8"/>
    </row>
    <row r="33" spans="1:7" s="8" customFormat="1" ht="16.5" customHeight="1"/>
    <row r="34" spans="1:7" s="8" customFormat="1" ht="16.5" customHeight="1"/>
    <row r="35" spans="1:7" s="8" customFormat="1" ht="16.5" customHeight="1"/>
    <row r="36" spans="1:7" s="8" customFormat="1" ht="16.5" customHeight="1"/>
    <row r="37" spans="1:7" s="8" customFormat="1" ht="16.5" customHeight="1"/>
    <row r="38" spans="1:7" s="8" customFormat="1" ht="16.5" customHeight="1"/>
    <row r="39" spans="1:7" s="8" customFormat="1" ht="16.5" customHeight="1"/>
    <row r="40" spans="1:7" s="8" customFormat="1" ht="16.5" customHeight="1"/>
    <row r="41" spans="1:7" s="8" customFormat="1" ht="16.5" customHeight="1"/>
    <row r="42" spans="1:7" ht="16.5" customHeight="1">
      <c r="A42" s="8"/>
      <c r="B42" s="8"/>
      <c r="C42" s="8"/>
      <c r="D42" s="8"/>
      <c r="E42" s="8"/>
      <c r="F42" s="8"/>
      <c r="G42" s="8"/>
    </row>
    <row r="43" spans="1:7" s="10" customFormat="1" ht="16.5" customHeight="1">
      <c r="A43" s="14"/>
      <c r="B43" s="14"/>
      <c r="C43" s="14"/>
      <c r="D43" s="14"/>
      <c r="E43" s="14"/>
      <c r="F43" s="14"/>
      <c r="G43" s="14"/>
    </row>
    <row r="44" spans="1:7" ht="16.5" customHeight="1">
      <c r="A44" s="8"/>
      <c r="B44" s="8"/>
      <c r="C44" s="8"/>
      <c r="D44" s="8"/>
      <c r="E44" s="8"/>
      <c r="F44" s="8"/>
      <c r="G44" s="8"/>
    </row>
    <row r="45" spans="1:7" ht="16.5" customHeight="1">
      <c r="A45" s="8"/>
      <c r="B45" s="8"/>
      <c r="C45" s="8"/>
      <c r="D45" s="8"/>
      <c r="E45" s="8"/>
      <c r="F45" s="8"/>
      <c r="G45" s="8"/>
    </row>
    <row r="46" spans="1:7" ht="16.5" customHeight="1">
      <c r="A46" s="8"/>
      <c r="B46" s="8"/>
      <c r="C46" s="8"/>
      <c r="D46" s="8"/>
      <c r="E46" s="8"/>
      <c r="F46" s="8"/>
      <c r="G46" s="8"/>
    </row>
    <row r="47" spans="1:7" ht="16.5" customHeight="1">
      <c r="A47" s="8"/>
      <c r="B47" s="8"/>
      <c r="C47" s="8"/>
      <c r="D47" s="8"/>
      <c r="E47" s="8"/>
      <c r="F47" s="8"/>
      <c r="G47" s="8"/>
    </row>
    <row r="48" spans="1:7" ht="16.5" customHeight="1">
      <c r="A48" s="8"/>
      <c r="B48" s="8"/>
      <c r="C48" s="8"/>
      <c r="D48" s="8"/>
      <c r="E48" s="8"/>
      <c r="F48" s="8"/>
      <c r="G48" s="8"/>
    </row>
    <row r="49" spans="1:7" ht="16.5" customHeight="1">
      <c r="A49" s="8"/>
      <c r="B49" s="8"/>
      <c r="C49" s="8"/>
      <c r="D49" s="8"/>
      <c r="E49" s="8"/>
      <c r="F49" s="8"/>
      <c r="G49" s="8"/>
    </row>
    <row r="50" spans="1:7" ht="16.5" customHeight="1">
      <c r="A50" s="8"/>
      <c r="B50" s="8"/>
      <c r="C50" s="8"/>
      <c r="D50" s="8"/>
      <c r="E50" s="8"/>
      <c r="F50" s="8"/>
      <c r="G50" s="8"/>
    </row>
    <row r="51" spans="1:7" ht="16.5" customHeight="1">
      <c r="A51" s="8"/>
      <c r="B51" s="8"/>
      <c r="C51" s="8"/>
      <c r="D51" s="8"/>
      <c r="E51" s="8"/>
      <c r="F51" s="8"/>
      <c r="G51" s="8"/>
    </row>
    <row r="52" spans="1:7" ht="16.5" customHeight="1">
      <c r="A52" s="8"/>
      <c r="B52" s="8"/>
      <c r="C52" s="8"/>
      <c r="D52" s="8"/>
      <c r="E52" s="8"/>
      <c r="F52" s="8"/>
      <c r="G52" s="8"/>
    </row>
    <row r="53" spans="1:7" ht="16.5" customHeight="1">
      <c r="A53" s="8"/>
      <c r="B53" s="8"/>
      <c r="C53" s="8"/>
      <c r="D53" s="8"/>
      <c r="E53" s="8"/>
      <c r="F53" s="8"/>
      <c r="G53" s="8"/>
    </row>
    <row r="54" spans="1:7" ht="16.5" customHeight="1">
      <c r="A54" s="8"/>
      <c r="B54" s="8"/>
      <c r="C54" s="8"/>
      <c r="D54" s="8"/>
      <c r="E54" s="8"/>
      <c r="F54" s="8"/>
      <c r="G54" s="8"/>
    </row>
    <row r="55" spans="1:7" ht="16.5" customHeight="1">
      <c r="A55" s="8"/>
      <c r="B55" s="8"/>
      <c r="C55" s="8"/>
      <c r="D55" s="8"/>
      <c r="E55" s="8"/>
      <c r="F55" s="8"/>
      <c r="G55" s="8"/>
    </row>
    <row r="56" spans="1:7" ht="16.5" customHeight="1">
      <c r="A56" s="8"/>
      <c r="B56" s="8"/>
      <c r="C56" s="8"/>
      <c r="D56" s="8"/>
      <c r="E56" s="8"/>
      <c r="F56" s="8"/>
      <c r="G56" s="8"/>
    </row>
    <row r="57" spans="1:7" ht="16.5" customHeight="1">
      <c r="A57" s="8"/>
      <c r="B57" s="8"/>
      <c r="C57" s="8"/>
      <c r="D57" s="8"/>
      <c r="E57" s="8"/>
      <c r="F57" s="8"/>
      <c r="G57" s="8"/>
    </row>
    <row r="58" spans="1:7" ht="16.5" customHeight="1">
      <c r="A58" s="8"/>
      <c r="B58" s="8"/>
      <c r="C58" s="8"/>
      <c r="D58" s="8"/>
      <c r="E58" s="8"/>
      <c r="F58" s="8"/>
      <c r="G58" s="8"/>
    </row>
    <row r="59" spans="1:7" ht="16.5" customHeight="1">
      <c r="A59" s="8"/>
      <c r="B59" s="8"/>
      <c r="C59" s="8"/>
      <c r="D59" s="8"/>
      <c r="E59" s="8"/>
      <c r="F59" s="8"/>
      <c r="G59" s="8"/>
    </row>
    <row r="60" spans="1:7" ht="16.5" customHeight="1">
      <c r="A60" s="8"/>
      <c r="B60" s="8"/>
      <c r="C60" s="8"/>
      <c r="D60" s="8"/>
      <c r="E60" s="8"/>
      <c r="F60" s="8"/>
      <c r="G60" s="8"/>
    </row>
    <row r="61" spans="1:7" ht="16.5" customHeight="1">
      <c r="A61" s="8"/>
      <c r="B61" s="8"/>
      <c r="C61" s="8"/>
      <c r="D61" s="8"/>
      <c r="E61" s="8"/>
      <c r="F61" s="8"/>
      <c r="G61" s="8"/>
    </row>
    <row r="62" spans="1:7" ht="16.5" customHeight="1">
      <c r="A62" s="8"/>
      <c r="B62" s="8"/>
      <c r="C62" s="8"/>
      <c r="D62" s="8"/>
      <c r="E62" s="8"/>
      <c r="F62" s="8"/>
      <c r="G62" s="8"/>
    </row>
    <row r="63" spans="1:7" ht="16.5" customHeight="1">
      <c r="A63" s="8"/>
      <c r="B63" s="8"/>
      <c r="C63" s="8"/>
      <c r="D63" s="8"/>
      <c r="E63" s="8"/>
      <c r="F63" s="8"/>
      <c r="G63" s="8"/>
    </row>
    <row r="64" spans="1:7" ht="16.5" customHeight="1">
      <c r="A64" s="8"/>
      <c r="B64" s="8"/>
      <c r="C64" s="8"/>
      <c r="D64" s="8"/>
      <c r="E64" s="8"/>
      <c r="F64" s="8"/>
      <c r="G64" s="8"/>
    </row>
    <row r="65" spans="1:7" ht="16.5" customHeight="1">
      <c r="A65" s="8"/>
      <c r="B65" s="8"/>
      <c r="C65" s="8"/>
      <c r="D65" s="8"/>
      <c r="E65" s="8"/>
      <c r="F65" s="8"/>
      <c r="G65" s="8"/>
    </row>
    <row r="66" spans="1:7" ht="16.5" customHeight="1">
      <c r="A66" s="8"/>
      <c r="B66" s="8"/>
      <c r="C66" s="8"/>
      <c r="D66" s="8"/>
      <c r="E66" s="8"/>
      <c r="F66" s="8"/>
      <c r="G66" s="8"/>
    </row>
    <row r="67" spans="1:7" ht="16.5" customHeight="1">
      <c r="A67" s="8"/>
      <c r="B67" s="8"/>
      <c r="C67" s="8"/>
      <c r="D67" s="8"/>
      <c r="E67" s="8"/>
      <c r="F67" s="8"/>
      <c r="G67" s="8"/>
    </row>
    <row r="68" spans="1:7" ht="16.5" customHeight="1">
      <c r="A68" s="8"/>
      <c r="B68" s="8"/>
      <c r="C68" s="8"/>
      <c r="D68" s="8"/>
      <c r="E68" s="8"/>
      <c r="F68" s="8"/>
      <c r="G68" s="8"/>
    </row>
    <row r="69" spans="1:7" ht="16.5" customHeight="1">
      <c r="A69" s="8"/>
      <c r="B69" s="8"/>
      <c r="C69" s="8"/>
      <c r="D69" s="8"/>
      <c r="E69" s="8"/>
      <c r="F69" s="8"/>
      <c r="G69" s="8"/>
    </row>
    <row r="70" spans="1:7" ht="16.5" customHeight="1">
      <c r="A70" s="8"/>
      <c r="B70" s="8"/>
      <c r="C70" s="8"/>
      <c r="D70" s="8"/>
      <c r="E70" s="8"/>
      <c r="F70" s="8"/>
      <c r="G70" s="8"/>
    </row>
    <row r="71" spans="1:7" ht="16.5" customHeight="1">
      <c r="A71" s="8"/>
      <c r="B71" s="8"/>
      <c r="C71" s="8"/>
      <c r="D71" s="8"/>
      <c r="E71" s="8"/>
      <c r="F71" s="8"/>
      <c r="G71" s="8"/>
    </row>
    <row r="72" spans="1:7" ht="16.5" customHeight="1">
      <c r="A72" s="8"/>
      <c r="B72" s="8"/>
      <c r="C72" s="8"/>
      <c r="D72" s="8"/>
      <c r="E72" s="8"/>
      <c r="F72" s="8"/>
      <c r="G72" s="8"/>
    </row>
    <row r="73" spans="1:7" ht="16.5" customHeight="1">
      <c r="A73" s="8"/>
      <c r="B73" s="8"/>
      <c r="C73" s="8"/>
      <c r="D73" s="8"/>
      <c r="E73" s="8"/>
      <c r="F73" s="8"/>
      <c r="G73" s="8"/>
    </row>
    <row r="74" spans="1:7" ht="16.5" customHeight="1">
      <c r="A74" s="8"/>
      <c r="B74" s="8"/>
      <c r="C74" s="8"/>
      <c r="D74" s="8"/>
      <c r="E74" s="8"/>
      <c r="F74" s="8"/>
      <c r="G74" s="8"/>
    </row>
    <row r="75" spans="1:7" ht="16.5" customHeight="1">
      <c r="A75" s="8"/>
      <c r="B75" s="8"/>
      <c r="C75" s="8"/>
      <c r="D75" s="8"/>
      <c r="E75" s="8"/>
      <c r="F75" s="8"/>
      <c r="G75" s="8"/>
    </row>
    <row r="76" spans="1:7" ht="16.5" customHeight="1">
      <c r="A76" s="8"/>
      <c r="B76" s="8"/>
      <c r="C76" s="8"/>
      <c r="D76" s="8"/>
      <c r="E76" s="8"/>
      <c r="F76" s="8"/>
      <c r="G76" s="8"/>
    </row>
    <row r="77" spans="1:7" ht="16.5" customHeight="1">
      <c r="A77" s="8"/>
      <c r="B77" s="8"/>
      <c r="C77" s="8"/>
      <c r="D77" s="8"/>
      <c r="E77" s="8"/>
      <c r="F77" s="8"/>
      <c r="G77" s="8"/>
    </row>
    <row r="78" spans="1:7" ht="16.5" customHeight="1">
      <c r="A78" s="8"/>
      <c r="B78" s="8"/>
      <c r="C78" s="8"/>
      <c r="D78" s="8"/>
      <c r="E78" s="8"/>
      <c r="F78" s="8"/>
      <c r="G78" s="8"/>
    </row>
    <row r="79" spans="1:7" ht="16.5" customHeight="1">
      <c r="A79" s="8"/>
      <c r="B79" s="8"/>
      <c r="C79" s="8"/>
      <c r="D79" s="8"/>
      <c r="E79" s="8"/>
      <c r="F79" s="8"/>
      <c r="G79" s="8"/>
    </row>
    <row r="80" spans="1:7" ht="16.5" customHeight="1">
      <c r="A80" s="8"/>
      <c r="B80" s="8"/>
      <c r="C80" s="8"/>
      <c r="D80" s="8"/>
      <c r="E80" s="8"/>
      <c r="F80" s="8"/>
      <c r="G80" s="8"/>
    </row>
    <row r="81" spans="1:7" ht="16.5" customHeight="1">
      <c r="A81" s="8"/>
      <c r="B81" s="8"/>
      <c r="C81" s="8"/>
      <c r="D81" s="8"/>
      <c r="E81" s="8"/>
      <c r="F81" s="8"/>
      <c r="G81" s="8"/>
    </row>
    <row r="82" spans="1:7" ht="16.5" customHeight="1">
      <c r="A82" s="8"/>
      <c r="B82" s="8"/>
      <c r="C82" s="8"/>
      <c r="D82" s="8"/>
      <c r="E82" s="8"/>
      <c r="F82" s="8"/>
      <c r="G82" s="8"/>
    </row>
    <row r="83" spans="1:7" ht="16.5" customHeight="1">
      <c r="A83" s="8"/>
      <c r="B83" s="8"/>
      <c r="C83" s="8"/>
      <c r="D83" s="8"/>
      <c r="E83" s="8"/>
      <c r="F83" s="8"/>
      <c r="G83" s="8"/>
    </row>
    <row r="84" spans="1:7" ht="16.5" customHeight="1">
      <c r="A84" s="8"/>
      <c r="B84" s="8"/>
      <c r="C84" s="8"/>
      <c r="D84" s="8"/>
      <c r="E84" s="8"/>
      <c r="F84" s="8"/>
      <c r="G84" s="8"/>
    </row>
    <row r="85" spans="1:7" ht="16.5" customHeight="1">
      <c r="A85" s="8"/>
      <c r="B85" s="8"/>
      <c r="C85" s="8"/>
      <c r="D85" s="8"/>
      <c r="E85" s="8"/>
      <c r="F85" s="8"/>
      <c r="G85" s="8"/>
    </row>
    <row r="86" spans="1:7" s="10" customFormat="1" ht="16.5" customHeight="1">
      <c r="A86" s="14"/>
      <c r="B86" s="14"/>
      <c r="C86" s="14"/>
      <c r="D86" s="14"/>
      <c r="E86" s="14"/>
      <c r="F86" s="14"/>
      <c r="G86" s="14"/>
    </row>
    <row r="87" spans="1:7" ht="16.5" customHeight="1">
      <c r="A87" s="8"/>
      <c r="B87" s="8"/>
      <c r="C87" s="8"/>
      <c r="D87" s="8"/>
      <c r="E87" s="8"/>
      <c r="F87" s="8"/>
      <c r="G87" s="8"/>
    </row>
    <row r="88" spans="1:7" ht="16.5" customHeight="1">
      <c r="A88" s="8"/>
      <c r="B88" s="8"/>
      <c r="C88" s="8"/>
      <c r="D88" s="8"/>
      <c r="E88" s="8"/>
      <c r="F88" s="8"/>
      <c r="G88" s="8"/>
    </row>
    <row r="89" spans="1:7" ht="16.5" customHeight="1">
      <c r="A89" s="8"/>
      <c r="B89" s="8"/>
      <c r="C89" s="8"/>
      <c r="D89" s="8"/>
      <c r="E89" s="8"/>
      <c r="F89" s="8"/>
      <c r="G89" s="8"/>
    </row>
    <row r="90" spans="1:7" ht="16.5" customHeight="1">
      <c r="A90" s="8"/>
      <c r="B90" s="8"/>
      <c r="C90" s="8"/>
      <c r="D90" s="8"/>
      <c r="E90" s="8"/>
      <c r="F90" s="8"/>
      <c r="G90" s="8"/>
    </row>
    <row r="91" spans="1:7" ht="16.5" customHeight="1">
      <c r="A91" s="8"/>
      <c r="B91" s="8"/>
      <c r="C91" s="8"/>
      <c r="D91" s="8"/>
      <c r="E91" s="8"/>
      <c r="F91" s="8"/>
      <c r="G91" s="8"/>
    </row>
    <row r="92" spans="1:7" ht="16.5" customHeight="1">
      <c r="A92" s="8"/>
      <c r="B92" s="8"/>
      <c r="C92" s="8"/>
      <c r="D92" s="8"/>
      <c r="E92" s="8"/>
      <c r="F92" s="8"/>
      <c r="G92" s="8"/>
    </row>
    <row r="93" spans="1:7" ht="16.5" customHeight="1">
      <c r="A93" s="8"/>
      <c r="B93" s="8"/>
      <c r="C93" s="8"/>
      <c r="D93" s="8"/>
      <c r="E93" s="8"/>
      <c r="F93" s="8"/>
      <c r="G93" s="8"/>
    </row>
    <row r="94" spans="1:7" ht="16.5" customHeight="1">
      <c r="A94" s="8"/>
      <c r="B94" s="8"/>
      <c r="C94" s="8"/>
      <c r="D94" s="8"/>
      <c r="E94" s="8"/>
      <c r="F94" s="8"/>
      <c r="G94" s="8"/>
    </row>
    <row r="95" spans="1:7" ht="16.5" customHeight="1">
      <c r="A95" s="8"/>
      <c r="B95" s="8"/>
      <c r="C95" s="8"/>
      <c r="D95" s="8"/>
      <c r="E95" s="8"/>
      <c r="F95" s="8"/>
      <c r="G95" s="8"/>
    </row>
    <row r="96" spans="1:7" ht="16.5" customHeight="1">
      <c r="A96" s="8"/>
      <c r="B96" s="8"/>
      <c r="C96" s="8"/>
      <c r="D96" s="8"/>
      <c r="E96" s="8"/>
      <c r="F96" s="8"/>
      <c r="G96" s="8"/>
    </row>
    <row r="97" spans="1:7" ht="16.5" customHeight="1">
      <c r="A97" s="8"/>
      <c r="B97" s="8"/>
      <c r="C97" s="8"/>
      <c r="D97" s="8"/>
      <c r="E97" s="8"/>
      <c r="F97" s="8"/>
      <c r="G97" s="8"/>
    </row>
    <row r="98" spans="1:7" ht="16.5" customHeight="1">
      <c r="A98" s="8"/>
      <c r="B98" s="8"/>
      <c r="C98" s="8"/>
      <c r="D98" s="8"/>
      <c r="E98" s="8"/>
      <c r="F98" s="8"/>
      <c r="G98" s="8"/>
    </row>
    <row r="99" spans="1:7" ht="16.5" customHeight="1">
      <c r="A99" s="8"/>
      <c r="B99" s="8"/>
      <c r="C99" s="8"/>
      <c r="D99" s="8"/>
      <c r="E99" s="8"/>
      <c r="F99" s="8"/>
      <c r="G99" s="8"/>
    </row>
    <row r="100" spans="1:7" ht="16.5" customHeight="1">
      <c r="A100" s="8"/>
      <c r="B100" s="8"/>
      <c r="C100" s="8"/>
      <c r="D100" s="8"/>
      <c r="E100" s="8"/>
      <c r="F100" s="8"/>
      <c r="G100" s="8"/>
    </row>
    <row r="101" spans="1:7" ht="16.5" customHeight="1">
      <c r="A101" s="8"/>
      <c r="B101" s="8"/>
      <c r="C101" s="8"/>
      <c r="D101" s="8"/>
      <c r="E101" s="8"/>
      <c r="F101" s="8"/>
      <c r="G101" s="8"/>
    </row>
    <row r="102" spans="1:7" ht="16.5" customHeight="1">
      <c r="A102" s="8"/>
      <c r="B102" s="8"/>
      <c r="C102" s="8"/>
      <c r="D102" s="8"/>
      <c r="E102" s="8"/>
      <c r="F102" s="8"/>
      <c r="G102" s="8"/>
    </row>
    <row r="103" spans="1:7" ht="16.5" customHeight="1">
      <c r="A103" s="8"/>
      <c r="B103" s="8"/>
      <c r="C103" s="8"/>
      <c r="D103" s="8"/>
      <c r="E103" s="8"/>
      <c r="F103" s="8"/>
      <c r="G103" s="8"/>
    </row>
    <row r="104" spans="1:7" ht="16.5" customHeight="1">
      <c r="A104" s="8"/>
      <c r="B104" s="8"/>
      <c r="C104" s="8"/>
      <c r="D104" s="8"/>
      <c r="E104" s="8"/>
      <c r="F104" s="8"/>
      <c r="G104" s="8"/>
    </row>
    <row r="105" spans="1:7" ht="16.5" customHeight="1">
      <c r="A105" s="8"/>
      <c r="B105" s="8"/>
      <c r="C105" s="8"/>
      <c r="D105" s="8"/>
      <c r="E105" s="8"/>
      <c r="F105" s="8"/>
      <c r="G105" s="8"/>
    </row>
    <row r="106" spans="1:7" ht="16.5" customHeight="1">
      <c r="A106" s="8"/>
      <c r="B106" s="8"/>
      <c r="C106" s="8"/>
      <c r="D106" s="8"/>
      <c r="E106" s="8"/>
      <c r="F106" s="8"/>
      <c r="G106" s="8"/>
    </row>
    <row r="107" spans="1:7" ht="16.5" customHeight="1">
      <c r="A107" s="8"/>
      <c r="B107" s="8"/>
      <c r="C107" s="8"/>
      <c r="D107" s="8"/>
      <c r="E107" s="8"/>
      <c r="F107" s="8"/>
      <c r="G107" s="8"/>
    </row>
    <row r="108" spans="1:7" ht="16.5" customHeight="1">
      <c r="A108" s="8"/>
      <c r="B108" s="8"/>
      <c r="C108" s="8"/>
      <c r="D108" s="8"/>
      <c r="E108" s="8"/>
      <c r="F108" s="8"/>
      <c r="G108" s="8"/>
    </row>
    <row r="109" spans="1:7" ht="16.5" customHeight="1">
      <c r="A109" s="8"/>
      <c r="B109" s="8"/>
      <c r="C109" s="8"/>
      <c r="D109" s="8"/>
      <c r="E109" s="8"/>
      <c r="F109" s="8"/>
      <c r="G109" s="8"/>
    </row>
    <row r="110" spans="1:7" ht="16.5" customHeight="1">
      <c r="A110" s="8"/>
      <c r="B110" s="8"/>
      <c r="C110" s="8"/>
      <c r="D110" s="8"/>
      <c r="E110" s="8"/>
      <c r="F110" s="8"/>
      <c r="G110" s="8"/>
    </row>
    <row r="111" spans="1:7" ht="16.5" customHeight="1">
      <c r="A111" s="8"/>
      <c r="B111" s="8"/>
      <c r="C111" s="8"/>
      <c r="D111" s="8"/>
      <c r="E111" s="8"/>
      <c r="F111" s="8"/>
      <c r="G111" s="8"/>
    </row>
    <row r="112" spans="1:7" ht="16.5" customHeight="1">
      <c r="A112" s="8"/>
      <c r="B112" s="8"/>
      <c r="C112" s="8"/>
      <c r="D112" s="8"/>
      <c r="E112" s="8"/>
      <c r="F112" s="8"/>
      <c r="G112" s="8"/>
    </row>
    <row r="113" spans="1:7" ht="16.5" customHeight="1">
      <c r="A113" s="8"/>
      <c r="B113" s="8"/>
      <c r="C113" s="8"/>
      <c r="D113" s="8"/>
      <c r="E113" s="8"/>
      <c r="F113" s="8"/>
      <c r="G113" s="8"/>
    </row>
    <row r="114" spans="1:7" ht="16.5" customHeight="1">
      <c r="A114" s="8"/>
      <c r="B114" s="8"/>
      <c r="C114" s="8"/>
      <c r="D114" s="8"/>
      <c r="E114" s="8"/>
      <c r="F114" s="8"/>
      <c r="G114" s="8"/>
    </row>
    <row r="115" spans="1:7" ht="16.5" customHeight="1">
      <c r="A115" s="8"/>
      <c r="B115" s="8"/>
      <c r="C115" s="8"/>
      <c r="D115" s="8"/>
      <c r="E115" s="8"/>
      <c r="F115" s="8"/>
      <c r="G115" s="8"/>
    </row>
    <row r="116" spans="1:7" ht="16.5" customHeight="1">
      <c r="A116" s="8"/>
      <c r="B116" s="8"/>
      <c r="C116" s="8"/>
      <c r="D116" s="8"/>
      <c r="E116" s="8"/>
      <c r="F116" s="8"/>
      <c r="G116" s="8"/>
    </row>
    <row r="117" spans="1:7" ht="16.5" customHeight="1">
      <c r="A117" s="8"/>
      <c r="B117" s="8"/>
      <c r="C117" s="8"/>
      <c r="D117" s="8"/>
      <c r="E117" s="8"/>
      <c r="F117" s="8"/>
      <c r="G117" s="8"/>
    </row>
    <row r="118" spans="1:7" ht="16.5" customHeight="1">
      <c r="A118" s="8"/>
      <c r="B118" s="8"/>
      <c r="C118" s="8"/>
      <c r="D118" s="8"/>
      <c r="E118" s="8"/>
      <c r="F118" s="8"/>
      <c r="G118" s="8"/>
    </row>
    <row r="119" spans="1:7" ht="16.5" customHeight="1">
      <c r="A119" s="8"/>
      <c r="B119" s="8"/>
      <c r="C119" s="8"/>
      <c r="D119" s="8"/>
      <c r="E119" s="8"/>
      <c r="F119" s="8"/>
      <c r="G119" s="8"/>
    </row>
    <row r="120" spans="1:7" ht="16.5" customHeight="1">
      <c r="A120" s="8"/>
      <c r="B120" s="8"/>
      <c r="C120" s="8"/>
      <c r="D120" s="8"/>
      <c r="E120" s="8"/>
      <c r="F120" s="8"/>
      <c r="G120" s="8"/>
    </row>
    <row r="121" spans="1:7" ht="16.5" customHeight="1">
      <c r="A121" s="8"/>
      <c r="B121" s="8"/>
      <c r="C121" s="8"/>
      <c r="D121" s="8"/>
      <c r="E121" s="8"/>
      <c r="F121" s="8"/>
      <c r="G121" s="8"/>
    </row>
    <row r="122" spans="1:7" ht="16.5" customHeight="1">
      <c r="A122" s="8"/>
      <c r="B122" s="8"/>
      <c r="C122" s="8"/>
      <c r="D122" s="8"/>
      <c r="E122" s="8"/>
      <c r="F122" s="8"/>
      <c r="G122" s="8"/>
    </row>
    <row r="123" spans="1:7" ht="16.5" customHeight="1">
      <c r="A123" s="8"/>
      <c r="B123" s="8"/>
      <c r="C123" s="8"/>
      <c r="D123" s="8"/>
      <c r="E123" s="8"/>
      <c r="F123" s="8"/>
      <c r="G123" s="8"/>
    </row>
    <row r="124" spans="1:7" ht="16.5" customHeight="1">
      <c r="A124" s="8"/>
      <c r="B124" s="8"/>
      <c r="C124" s="8"/>
      <c r="D124" s="8"/>
      <c r="E124" s="8"/>
      <c r="F124" s="8"/>
      <c r="G124" s="8"/>
    </row>
    <row r="125" spans="1:7" ht="16.5" customHeight="1">
      <c r="A125" s="8"/>
      <c r="B125" s="8"/>
      <c r="C125" s="8"/>
      <c r="D125" s="8"/>
      <c r="E125" s="8"/>
      <c r="F125" s="8"/>
      <c r="G125" s="8"/>
    </row>
    <row r="126" spans="1:7" ht="16.5" customHeight="1">
      <c r="A126" s="8"/>
      <c r="B126" s="8"/>
      <c r="C126" s="8"/>
      <c r="D126" s="8"/>
      <c r="E126" s="8"/>
      <c r="F126" s="8"/>
      <c r="G126" s="8"/>
    </row>
    <row r="127" spans="1:7" ht="16.5" customHeight="1">
      <c r="A127" s="8"/>
      <c r="B127" s="8"/>
      <c r="C127" s="8"/>
      <c r="D127" s="8"/>
      <c r="E127" s="8"/>
      <c r="F127" s="8"/>
      <c r="G127" s="8"/>
    </row>
    <row r="128" spans="1:7" ht="16.5" customHeight="1">
      <c r="A128" s="8"/>
      <c r="B128" s="8"/>
      <c r="C128" s="8"/>
      <c r="D128" s="8"/>
      <c r="E128" s="8"/>
      <c r="F128" s="8"/>
      <c r="G128" s="8"/>
    </row>
    <row r="129" spans="1:7" s="10" customFormat="1" ht="16.5" customHeight="1">
      <c r="A129" s="14"/>
      <c r="B129" s="14"/>
      <c r="C129" s="14"/>
      <c r="D129" s="14"/>
      <c r="E129" s="14"/>
      <c r="F129" s="14"/>
      <c r="G129" s="14"/>
    </row>
    <row r="130" spans="1:7" ht="16.5" customHeight="1">
      <c r="A130" s="8"/>
      <c r="B130" s="8"/>
      <c r="C130" s="8"/>
      <c r="D130" s="8"/>
      <c r="E130" s="8"/>
      <c r="F130" s="8"/>
      <c r="G130" s="8"/>
    </row>
    <row r="131" spans="1:7" ht="16.5" customHeight="1">
      <c r="A131" s="8"/>
      <c r="B131" s="8"/>
      <c r="C131" s="8"/>
      <c r="D131" s="8"/>
      <c r="E131" s="8"/>
      <c r="F131" s="8"/>
      <c r="G131" s="8"/>
    </row>
    <row r="132" spans="1:7" ht="16.5" customHeight="1">
      <c r="A132" s="8"/>
      <c r="B132" s="8"/>
      <c r="C132" s="8"/>
      <c r="D132" s="8"/>
      <c r="E132" s="8"/>
      <c r="F132" s="8"/>
      <c r="G132" s="8"/>
    </row>
    <row r="133" spans="1:7" ht="16.5" customHeight="1">
      <c r="A133" s="8"/>
      <c r="B133" s="8"/>
      <c r="C133" s="8"/>
      <c r="D133" s="8"/>
      <c r="E133" s="8"/>
      <c r="F133" s="8"/>
      <c r="G133" s="8"/>
    </row>
    <row r="134" spans="1:7" ht="16.5" customHeight="1">
      <c r="A134" s="8"/>
      <c r="B134" s="8"/>
      <c r="C134" s="8"/>
      <c r="D134" s="8"/>
      <c r="E134" s="8"/>
      <c r="F134" s="8"/>
      <c r="G134" s="8"/>
    </row>
    <row r="135" spans="1:7" ht="16.5" customHeight="1">
      <c r="A135" s="8"/>
      <c r="B135" s="8"/>
      <c r="C135" s="8"/>
      <c r="D135" s="8"/>
      <c r="E135" s="8"/>
      <c r="F135" s="8"/>
      <c r="G135" s="8"/>
    </row>
    <row r="136" spans="1:7" ht="16.5" customHeight="1">
      <c r="A136" s="8"/>
      <c r="B136" s="8"/>
      <c r="C136" s="8"/>
      <c r="D136" s="8"/>
      <c r="E136" s="8"/>
      <c r="F136" s="8"/>
      <c r="G136" s="8"/>
    </row>
    <row r="137" spans="1:7" ht="16.5" customHeight="1">
      <c r="A137" s="8"/>
      <c r="B137" s="8"/>
      <c r="C137" s="8"/>
      <c r="D137" s="8"/>
      <c r="E137" s="8"/>
      <c r="F137" s="8"/>
      <c r="G137" s="8"/>
    </row>
    <row r="138" spans="1:7" ht="16.5" customHeight="1">
      <c r="A138" s="8"/>
      <c r="B138" s="8"/>
      <c r="C138" s="8"/>
      <c r="D138" s="8"/>
      <c r="E138" s="8"/>
      <c r="F138" s="8"/>
      <c r="G138" s="8"/>
    </row>
    <row r="139" spans="1:7" ht="16.5" customHeight="1">
      <c r="A139" s="8"/>
      <c r="B139" s="8"/>
      <c r="C139" s="8"/>
      <c r="D139" s="8"/>
      <c r="E139" s="8"/>
      <c r="F139" s="8"/>
      <c r="G139" s="8"/>
    </row>
    <row r="140" spans="1:7" ht="16.5" customHeight="1">
      <c r="A140" s="8"/>
      <c r="B140" s="8"/>
      <c r="C140" s="8"/>
      <c r="D140" s="8"/>
      <c r="E140" s="8"/>
      <c r="F140" s="8"/>
      <c r="G140" s="8"/>
    </row>
    <row r="141" spans="1:7" ht="16.5" customHeight="1">
      <c r="A141" s="8"/>
      <c r="B141" s="8"/>
      <c r="C141" s="8"/>
      <c r="D141" s="8"/>
      <c r="E141" s="8"/>
      <c r="F141" s="8"/>
      <c r="G141" s="8"/>
    </row>
    <row r="142" spans="1:7" ht="16.5" customHeight="1">
      <c r="A142" s="8"/>
      <c r="B142" s="8"/>
      <c r="C142" s="8"/>
      <c r="D142" s="8"/>
      <c r="E142" s="8"/>
      <c r="F142" s="8"/>
      <c r="G142" s="8"/>
    </row>
    <row r="143" spans="1:7" ht="16.5" customHeight="1">
      <c r="A143" s="8"/>
      <c r="B143" s="8"/>
      <c r="C143" s="8"/>
      <c r="D143" s="8"/>
      <c r="E143" s="8"/>
      <c r="F143" s="8"/>
      <c r="G143" s="8"/>
    </row>
    <row r="144" spans="1:7" ht="16.5" customHeight="1">
      <c r="A144" s="8"/>
      <c r="B144" s="8"/>
      <c r="C144" s="8"/>
      <c r="D144" s="8"/>
      <c r="E144" s="8"/>
      <c r="F144" s="8"/>
      <c r="G144" s="8"/>
    </row>
    <row r="145" spans="1:7" ht="16.5" customHeight="1">
      <c r="A145" s="8"/>
      <c r="B145" s="8"/>
      <c r="C145" s="8"/>
      <c r="D145" s="8"/>
      <c r="E145" s="8"/>
      <c r="F145" s="8"/>
      <c r="G145" s="8"/>
    </row>
    <row r="146" spans="1:7" ht="16.5" customHeight="1">
      <c r="A146" s="8"/>
      <c r="B146" s="8"/>
      <c r="C146" s="8"/>
      <c r="D146" s="8"/>
      <c r="E146" s="8"/>
      <c r="F146" s="8"/>
      <c r="G146" s="8"/>
    </row>
    <row r="147" spans="1:7" ht="16.5" customHeight="1">
      <c r="A147" s="8"/>
      <c r="B147" s="8"/>
      <c r="C147" s="8"/>
      <c r="D147" s="8"/>
      <c r="E147" s="8"/>
      <c r="F147" s="8"/>
      <c r="G147" s="8"/>
    </row>
    <row r="148" spans="1:7" ht="16.5" customHeight="1">
      <c r="A148" s="8"/>
      <c r="B148" s="8"/>
      <c r="C148" s="8"/>
      <c r="D148" s="8"/>
      <c r="E148" s="8"/>
      <c r="F148" s="8"/>
      <c r="G148" s="8"/>
    </row>
    <row r="149" spans="1:7" ht="16.5" customHeight="1">
      <c r="A149" s="8"/>
      <c r="B149" s="8"/>
      <c r="C149" s="8"/>
      <c r="D149" s="8"/>
      <c r="E149" s="8"/>
      <c r="F149" s="8"/>
      <c r="G149" s="8"/>
    </row>
    <row r="150" spans="1:7" ht="16.5" customHeight="1">
      <c r="A150" s="8"/>
      <c r="B150" s="8"/>
      <c r="C150" s="8"/>
      <c r="D150" s="8"/>
      <c r="E150" s="8"/>
      <c r="F150" s="8"/>
      <c r="G150" s="8"/>
    </row>
    <row r="151" spans="1:7" ht="16.5" customHeight="1">
      <c r="A151" s="8"/>
      <c r="B151" s="8"/>
      <c r="C151" s="8"/>
      <c r="D151" s="8"/>
      <c r="E151" s="8"/>
      <c r="F151" s="8"/>
      <c r="G151" s="8"/>
    </row>
    <row r="152" spans="1:7" ht="16.5" customHeight="1">
      <c r="A152" s="8"/>
      <c r="B152" s="8"/>
      <c r="C152" s="8"/>
      <c r="D152" s="8"/>
      <c r="E152" s="8"/>
      <c r="F152" s="8"/>
      <c r="G152" s="8"/>
    </row>
    <row r="153" spans="1:7" ht="16.5" customHeight="1">
      <c r="A153" s="8"/>
      <c r="B153" s="8"/>
      <c r="C153" s="8"/>
      <c r="D153" s="8"/>
      <c r="E153" s="8"/>
      <c r="F153" s="8"/>
      <c r="G153" s="8"/>
    </row>
    <row r="154" spans="1:7" ht="16.5" customHeight="1">
      <c r="A154" s="8"/>
      <c r="B154" s="8"/>
      <c r="C154" s="8"/>
      <c r="D154" s="8"/>
      <c r="E154" s="8"/>
      <c r="F154" s="8"/>
      <c r="G154" s="8"/>
    </row>
    <row r="155" spans="1:7" ht="16.5" customHeight="1">
      <c r="A155" s="8"/>
      <c r="B155" s="8"/>
      <c r="C155" s="8"/>
      <c r="D155" s="8"/>
      <c r="E155" s="8"/>
      <c r="F155" s="8"/>
      <c r="G155" s="8"/>
    </row>
    <row r="156" spans="1:7" ht="16.5" customHeight="1">
      <c r="A156" s="8"/>
      <c r="B156" s="8"/>
      <c r="C156" s="8"/>
      <c r="D156" s="8"/>
      <c r="E156" s="8"/>
      <c r="F156" s="8"/>
      <c r="G156" s="8"/>
    </row>
    <row r="157" spans="1:7" ht="16.5" customHeight="1">
      <c r="A157" s="8"/>
      <c r="B157" s="8"/>
      <c r="C157" s="8"/>
      <c r="D157" s="8"/>
      <c r="E157" s="8"/>
      <c r="F157" s="8"/>
      <c r="G157" s="8"/>
    </row>
    <row r="158" spans="1:7" ht="16.5" customHeight="1">
      <c r="A158" s="8"/>
      <c r="B158" s="8"/>
      <c r="C158" s="8"/>
      <c r="D158" s="8"/>
      <c r="E158" s="8"/>
      <c r="F158" s="8"/>
      <c r="G158" s="8"/>
    </row>
    <row r="159" spans="1:7" ht="16.5" customHeight="1">
      <c r="A159" s="8"/>
      <c r="B159" s="8"/>
      <c r="C159" s="8"/>
      <c r="D159" s="8"/>
      <c r="E159" s="8"/>
      <c r="F159" s="8"/>
      <c r="G159" s="8"/>
    </row>
    <row r="160" spans="1:7" ht="16.5" customHeight="1">
      <c r="A160" s="8"/>
      <c r="B160" s="8"/>
      <c r="C160" s="8"/>
      <c r="D160" s="8"/>
      <c r="E160" s="8"/>
      <c r="F160" s="8"/>
      <c r="G160" s="8"/>
    </row>
    <row r="161" spans="1:7" ht="16.5" customHeight="1">
      <c r="A161" s="8"/>
      <c r="B161" s="8"/>
      <c r="C161" s="8"/>
      <c r="D161" s="8"/>
      <c r="E161" s="8"/>
      <c r="F161" s="8"/>
      <c r="G161" s="8"/>
    </row>
    <row r="162" spans="1:7" ht="16.5" customHeight="1">
      <c r="A162" s="8"/>
      <c r="B162" s="8"/>
      <c r="C162" s="8"/>
      <c r="D162" s="8"/>
      <c r="E162" s="8"/>
      <c r="F162" s="8"/>
      <c r="G162" s="8"/>
    </row>
    <row r="163" spans="1:7" ht="16.5" customHeight="1">
      <c r="A163" s="8"/>
      <c r="B163" s="8"/>
      <c r="C163" s="8"/>
      <c r="D163" s="8"/>
      <c r="E163" s="8"/>
      <c r="F163" s="8"/>
      <c r="G163" s="8"/>
    </row>
    <row r="164" spans="1:7" ht="16.5" customHeight="1">
      <c r="A164" s="8"/>
      <c r="B164" s="8"/>
      <c r="C164" s="8"/>
      <c r="D164" s="8"/>
      <c r="E164" s="8"/>
      <c r="F164" s="8"/>
      <c r="G164" s="8"/>
    </row>
    <row r="165" spans="1:7" ht="16.5" customHeight="1">
      <c r="A165" s="8"/>
      <c r="B165" s="8"/>
      <c r="C165" s="8"/>
      <c r="D165" s="8"/>
      <c r="E165" s="8"/>
      <c r="F165" s="8"/>
      <c r="G165" s="8"/>
    </row>
    <row r="166" spans="1:7" ht="16.5" customHeight="1">
      <c r="A166" s="8"/>
      <c r="B166" s="8"/>
      <c r="C166" s="8"/>
      <c r="D166" s="8"/>
      <c r="E166" s="8"/>
      <c r="F166" s="8"/>
      <c r="G166" s="8"/>
    </row>
    <row r="167" spans="1:7" ht="16.5" customHeight="1">
      <c r="A167" s="8"/>
      <c r="B167" s="8"/>
      <c r="C167" s="8"/>
      <c r="D167" s="8"/>
      <c r="E167" s="8"/>
      <c r="F167" s="8"/>
      <c r="G167" s="8"/>
    </row>
    <row r="168" spans="1:7" ht="16.5" customHeight="1">
      <c r="A168" s="8"/>
      <c r="B168" s="8"/>
      <c r="C168" s="8"/>
      <c r="D168" s="8"/>
      <c r="E168" s="8"/>
      <c r="F168" s="8"/>
      <c r="G168" s="8"/>
    </row>
    <row r="169" spans="1:7" ht="16.5" customHeight="1">
      <c r="A169" s="8"/>
      <c r="B169" s="8"/>
      <c r="C169" s="8"/>
      <c r="D169" s="8"/>
      <c r="E169" s="8"/>
      <c r="F169" s="8"/>
      <c r="G169" s="8"/>
    </row>
    <row r="170" spans="1:7" ht="16.5" customHeight="1">
      <c r="A170" s="8"/>
      <c r="B170" s="8"/>
      <c r="C170" s="8"/>
      <c r="D170" s="8"/>
      <c r="E170" s="8"/>
      <c r="F170" s="8"/>
      <c r="G170" s="8"/>
    </row>
    <row r="171" spans="1:7" ht="16.5" customHeight="1">
      <c r="A171" s="8"/>
      <c r="B171" s="8"/>
      <c r="C171" s="8"/>
      <c r="D171" s="8"/>
      <c r="E171" s="8"/>
      <c r="F171" s="8"/>
      <c r="G171" s="8"/>
    </row>
    <row r="172" spans="1:7" s="10" customFormat="1" ht="16.5" customHeight="1">
      <c r="A172" s="14"/>
      <c r="B172" s="14"/>
      <c r="C172" s="14"/>
      <c r="D172" s="14"/>
      <c r="E172" s="14"/>
      <c r="F172" s="14"/>
      <c r="G172" s="14"/>
    </row>
    <row r="173" spans="1:7" ht="16.5" customHeight="1">
      <c r="A173" s="8"/>
      <c r="B173" s="8"/>
      <c r="C173" s="8"/>
      <c r="D173" s="8"/>
      <c r="E173" s="8"/>
      <c r="F173" s="8"/>
      <c r="G173" s="8"/>
    </row>
    <row r="174" spans="1:7" ht="16.5" customHeight="1">
      <c r="A174" s="8"/>
      <c r="B174" s="8"/>
      <c r="C174" s="8"/>
      <c r="D174" s="8"/>
      <c r="E174" s="8"/>
      <c r="F174" s="8"/>
      <c r="G174" s="8"/>
    </row>
    <row r="175" spans="1:7" ht="16.5" customHeight="1">
      <c r="A175" s="8"/>
      <c r="B175" s="8"/>
      <c r="C175" s="8"/>
      <c r="D175" s="8"/>
      <c r="E175" s="8"/>
      <c r="F175" s="8"/>
      <c r="G175" s="8"/>
    </row>
    <row r="176" spans="1:7" ht="16.5" customHeight="1">
      <c r="A176" s="8"/>
      <c r="B176" s="8"/>
      <c r="C176" s="8"/>
      <c r="D176" s="8"/>
      <c r="E176" s="8"/>
      <c r="F176" s="8"/>
      <c r="G176" s="8"/>
    </row>
    <row r="177" spans="1:7" ht="16.5" customHeight="1">
      <c r="A177" s="8"/>
      <c r="B177" s="8"/>
      <c r="C177" s="8"/>
      <c r="D177" s="8"/>
      <c r="E177" s="8"/>
      <c r="F177" s="8"/>
      <c r="G177" s="8"/>
    </row>
    <row r="178" spans="1:7" ht="16.5" customHeight="1">
      <c r="A178" s="8"/>
      <c r="B178" s="8"/>
      <c r="C178" s="8"/>
      <c r="D178" s="8"/>
      <c r="E178" s="8"/>
      <c r="F178" s="8"/>
      <c r="G178" s="8"/>
    </row>
    <row r="179" spans="1:7" ht="16.5" customHeight="1">
      <c r="A179" s="8"/>
      <c r="B179" s="8"/>
      <c r="C179" s="8"/>
      <c r="D179" s="8"/>
      <c r="E179" s="8"/>
      <c r="F179" s="8"/>
      <c r="G179" s="8"/>
    </row>
    <row r="180" spans="1:7" ht="16.5" customHeight="1">
      <c r="A180" s="8"/>
      <c r="B180" s="8"/>
      <c r="C180" s="8"/>
      <c r="D180" s="8"/>
      <c r="E180" s="8"/>
      <c r="F180" s="8"/>
      <c r="G180" s="8"/>
    </row>
    <row r="181" spans="1:7" ht="16.5" customHeight="1">
      <c r="A181" s="8"/>
      <c r="B181" s="8"/>
      <c r="C181" s="8"/>
      <c r="D181" s="8"/>
      <c r="E181" s="8"/>
      <c r="F181" s="8"/>
      <c r="G181" s="8"/>
    </row>
    <row r="182" spans="1:7" ht="16.5" customHeight="1">
      <c r="A182" s="8"/>
      <c r="B182" s="8"/>
      <c r="C182" s="8"/>
      <c r="D182" s="8"/>
      <c r="E182" s="8"/>
      <c r="F182" s="8"/>
      <c r="G182" s="8"/>
    </row>
    <row r="183" spans="1:7" ht="16.5" customHeight="1">
      <c r="A183" s="8"/>
      <c r="B183" s="8"/>
      <c r="C183" s="8"/>
      <c r="D183" s="8"/>
      <c r="E183" s="8"/>
      <c r="F183" s="8"/>
      <c r="G183" s="8"/>
    </row>
    <row r="184" spans="1:7" ht="16.5" customHeight="1">
      <c r="A184" s="8"/>
      <c r="B184" s="8"/>
      <c r="C184" s="8"/>
      <c r="D184" s="8"/>
      <c r="E184" s="8"/>
      <c r="F184" s="8"/>
      <c r="G184" s="8"/>
    </row>
    <row r="185" spans="1:7" ht="16.5" customHeight="1">
      <c r="A185" s="8"/>
      <c r="B185" s="8"/>
      <c r="C185" s="8"/>
      <c r="D185" s="8"/>
      <c r="E185" s="8"/>
      <c r="F185" s="8"/>
      <c r="G185" s="8"/>
    </row>
    <row r="186" spans="1:7" ht="16.5" customHeight="1">
      <c r="A186" s="8"/>
      <c r="B186" s="8"/>
      <c r="C186" s="8"/>
      <c r="D186" s="8"/>
      <c r="E186" s="8"/>
      <c r="F186" s="8"/>
      <c r="G186" s="8"/>
    </row>
    <row r="187" spans="1:7" ht="16.5" customHeight="1">
      <c r="A187" s="8"/>
      <c r="B187" s="8"/>
      <c r="C187" s="8"/>
      <c r="D187" s="8"/>
      <c r="E187" s="8"/>
      <c r="F187" s="8"/>
      <c r="G187" s="8"/>
    </row>
    <row r="188" spans="1:7" ht="16.5" customHeight="1">
      <c r="A188" s="8"/>
      <c r="B188" s="8"/>
      <c r="C188" s="8"/>
      <c r="D188" s="8"/>
      <c r="E188" s="8"/>
      <c r="F188" s="8"/>
      <c r="G188" s="8"/>
    </row>
    <row r="189" spans="1:7" ht="16.5" customHeight="1">
      <c r="A189" s="8"/>
      <c r="B189" s="8"/>
      <c r="C189" s="8"/>
      <c r="D189" s="8"/>
      <c r="E189" s="8"/>
      <c r="F189" s="8"/>
      <c r="G189" s="8"/>
    </row>
    <row r="190" spans="1:7" ht="16.5" customHeight="1">
      <c r="A190" s="8"/>
      <c r="B190" s="8"/>
      <c r="C190" s="8"/>
      <c r="D190" s="8"/>
      <c r="E190" s="8"/>
      <c r="F190" s="8"/>
      <c r="G190" s="8"/>
    </row>
    <row r="191" spans="1:7" ht="16.5" customHeight="1">
      <c r="A191" s="8"/>
      <c r="B191" s="8"/>
      <c r="C191" s="8"/>
      <c r="D191" s="8"/>
      <c r="E191" s="8"/>
      <c r="F191" s="8"/>
      <c r="G191" s="8"/>
    </row>
    <row r="192" spans="1:7" ht="16.5" customHeight="1">
      <c r="A192" s="8"/>
      <c r="B192" s="8"/>
      <c r="C192" s="8"/>
      <c r="D192" s="8"/>
      <c r="E192" s="8"/>
      <c r="F192" s="8"/>
      <c r="G192" s="8"/>
    </row>
    <row r="193" spans="1:7" ht="16.5" customHeight="1">
      <c r="A193" s="8"/>
      <c r="B193" s="8"/>
      <c r="C193" s="8"/>
      <c r="D193" s="8"/>
      <c r="E193" s="8"/>
      <c r="F193" s="8"/>
      <c r="G193" s="8"/>
    </row>
    <row r="194" spans="1:7" ht="16.5" customHeight="1">
      <c r="A194" s="8"/>
      <c r="B194" s="8"/>
      <c r="C194" s="8"/>
      <c r="D194" s="8"/>
      <c r="E194" s="8"/>
      <c r="F194" s="8"/>
      <c r="G194" s="8"/>
    </row>
    <row r="195" spans="1:7" ht="16.5" customHeight="1">
      <c r="A195" s="8"/>
      <c r="B195" s="8"/>
      <c r="C195" s="8"/>
      <c r="D195" s="8"/>
      <c r="E195" s="8"/>
      <c r="F195" s="8"/>
      <c r="G195" s="8"/>
    </row>
    <row r="196" spans="1:7" ht="16.5" customHeight="1">
      <c r="A196" s="8"/>
      <c r="B196" s="8"/>
      <c r="C196" s="8"/>
      <c r="D196" s="8"/>
      <c r="E196" s="8"/>
      <c r="F196" s="8"/>
      <c r="G196" s="8"/>
    </row>
    <row r="197" spans="1:7" ht="16.5" customHeight="1">
      <c r="A197" s="8"/>
      <c r="B197" s="8"/>
      <c r="C197" s="8"/>
      <c r="D197" s="8"/>
      <c r="E197" s="8"/>
      <c r="F197" s="8"/>
      <c r="G197" s="8"/>
    </row>
    <row r="198" spans="1:7" ht="16.5" customHeight="1">
      <c r="A198" s="8"/>
      <c r="B198" s="8"/>
      <c r="C198" s="8"/>
      <c r="D198" s="8"/>
      <c r="E198" s="8"/>
      <c r="F198" s="8"/>
      <c r="G198" s="8"/>
    </row>
    <row r="199" spans="1:7" ht="16.5" customHeight="1">
      <c r="A199" s="8"/>
      <c r="B199" s="8"/>
      <c r="C199" s="8"/>
      <c r="D199" s="8"/>
      <c r="E199" s="8"/>
      <c r="F199" s="8"/>
      <c r="G199" s="8"/>
    </row>
    <row r="200" spans="1:7" ht="16.5" customHeight="1">
      <c r="A200" s="8"/>
      <c r="B200" s="8"/>
      <c r="C200" s="8"/>
      <c r="D200" s="8"/>
      <c r="E200" s="8"/>
      <c r="F200" s="8"/>
      <c r="G200" s="8"/>
    </row>
    <row r="201" spans="1:7" ht="16.5" customHeight="1">
      <c r="A201" s="8"/>
      <c r="B201" s="8"/>
      <c r="C201" s="8"/>
      <c r="D201" s="8"/>
      <c r="E201" s="8"/>
      <c r="F201" s="8"/>
      <c r="G201" s="8"/>
    </row>
    <row r="202" spans="1:7" ht="16.5" customHeight="1">
      <c r="A202" s="8"/>
      <c r="B202" s="8"/>
      <c r="C202" s="8"/>
      <c r="D202" s="8"/>
      <c r="E202" s="8"/>
      <c r="F202" s="8"/>
      <c r="G202" s="8"/>
    </row>
    <row r="203" spans="1:7" ht="16.5" customHeight="1">
      <c r="A203" s="8"/>
      <c r="B203" s="8"/>
      <c r="C203" s="8"/>
      <c r="D203" s="8"/>
      <c r="E203" s="8"/>
      <c r="F203" s="8"/>
      <c r="G203" s="8"/>
    </row>
    <row r="204" spans="1:7" ht="16.5" customHeight="1">
      <c r="A204" s="8"/>
      <c r="B204" s="8"/>
      <c r="C204" s="8"/>
      <c r="D204" s="8"/>
      <c r="E204" s="8"/>
      <c r="F204" s="8"/>
      <c r="G204" s="8"/>
    </row>
    <row r="205" spans="1:7" ht="16.5" customHeight="1">
      <c r="A205" s="8"/>
      <c r="B205" s="8"/>
      <c r="C205" s="8"/>
      <c r="D205" s="8"/>
      <c r="E205" s="8"/>
      <c r="F205" s="8"/>
      <c r="G205" s="8"/>
    </row>
    <row r="206" spans="1:7" ht="16.5" customHeight="1">
      <c r="A206" s="8"/>
      <c r="B206" s="8"/>
      <c r="C206" s="8"/>
      <c r="D206" s="8"/>
      <c r="E206" s="8"/>
      <c r="F206" s="8"/>
      <c r="G206" s="8"/>
    </row>
    <row r="207" spans="1:7" ht="16.5" customHeight="1">
      <c r="A207" s="8"/>
      <c r="B207" s="8"/>
      <c r="C207" s="8"/>
      <c r="D207" s="8"/>
      <c r="E207" s="8"/>
      <c r="F207" s="8"/>
      <c r="G207" s="8"/>
    </row>
    <row r="208" spans="1:7" ht="16.5" customHeight="1">
      <c r="A208" s="8"/>
      <c r="B208" s="8"/>
      <c r="C208" s="8"/>
      <c r="D208" s="8"/>
      <c r="E208" s="8"/>
      <c r="F208" s="8"/>
      <c r="G208" s="8"/>
    </row>
    <row r="209" spans="1:7" ht="16.5" customHeight="1">
      <c r="A209" s="8"/>
      <c r="B209" s="8"/>
      <c r="C209" s="8"/>
      <c r="D209" s="8"/>
      <c r="E209" s="8"/>
      <c r="F209" s="8"/>
      <c r="G209" s="8"/>
    </row>
    <row r="210" spans="1:7" ht="16.5" customHeight="1">
      <c r="A210" s="8"/>
      <c r="B210" s="8"/>
      <c r="C210" s="8"/>
      <c r="D210" s="8"/>
      <c r="E210" s="8"/>
      <c r="F210" s="8"/>
      <c r="G210" s="8"/>
    </row>
    <row r="211" spans="1:7" ht="16.5" customHeight="1">
      <c r="A211" s="8"/>
      <c r="B211" s="8"/>
      <c r="C211" s="8"/>
      <c r="D211" s="8"/>
      <c r="E211" s="8"/>
      <c r="F211" s="8"/>
      <c r="G211" s="8"/>
    </row>
    <row r="212" spans="1:7" ht="16.5" customHeight="1">
      <c r="A212" s="8"/>
      <c r="B212" s="8"/>
      <c r="C212" s="8"/>
      <c r="D212" s="8"/>
      <c r="E212" s="8"/>
      <c r="F212" s="8"/>
      <c r="G212" s="8"/>
    </row>
    <row r="213" spans="1:7" ht="16.5" customHeight="1">
      <c r="A213" s="8"/>
      <c r="B213" s="8"/>
      <c r="C213" s="8"/>
      <c r="D213" s="8"/>
      <c r="E213" s="8"/>
      <c r="F213" s="8"/>
      <c r="G213" s="8"/>
    </row>
    <row r="214" spans="1:7" ht="16.5" customHeight="1">
      <c r="A214" s="8"/>
      <c r="B214" s="8"/>
      <c r="C214" s="8"/>
      <c r="D214" s="8"/>
      <c r="E214" s="8"/>
      <c r="F214" s="8"/>
      <c r="G214" s="8"/>
    </row>
    <row r="215" spans="1:7" ht="16.5" customHeight="1"/>
    <row r="216" spans="1:7" ht="16.5" customHeight="1"/>
    <row r="217" spans="1:7" ht="16.5" customHeight="1"/>
    <row r="218" spans="1:7" ht="16.5" customHeight="1"/>
    <row r="219" spans="1:7" ht="16.5" customHeight="1"/>
    <row r="220" spans="1:7" ht="16.5" customHeight="1"/>
    <row r="221" spans="1:7" ht="16.5" customHeight="1"/>
    <row r="222" spans="1:7" ht="16.5" customHeight="1"/>
    <row r="223" spans="1:7" ht="16.5" customHeight="1"/>
    <row r="224" spans="1:7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&amp;CRozpočtové opatření č. 2/2013
v tis. Kč</oddHeader>
    <oddFooter>&amp;CPŘÍJMY
&amp;RStránka &amp;P</oddFooter>
  </headerFooter>
  <rowBreaks count="2" manualBreakCount="2">
    <brk id="41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5"/>
  <sheetViews>
    <sheetView tabSelected="1" view="pageLayout" zoomScaleNormal="100" zoomScaleSheetLayoutView="100" workbookViewId="0">
      <selection activeCell="E4" sqref="E4"/>
    </sheetView>
  </sheetViews>
  <sheetFormatPr defaultColWidth="8.85546875" defaultRowHeight="12.75"/>
  <cols>
    <col min="1" max="2" width="5.7109375" customWidth="1"/>
    <col min="3" max="3" width="45.42578125" customWidth="1"/>
    <col min="4" max="4" width="11.42578125" customWidth="1"/>
    <col min="5" max="5" width="12" customWidth="1"/>
    <col min="6" max="6" width="5.140625" customWidth="1"/>
  </cols>
  <sheetData>
    <row r="1" spans="1:10" ht="16.5" customHeight="1">
      <c r="A1" s="4" t="s">
        <v>4</v>
      </c>
      <c r="B1" s="4" t="s">
        <v>5</v>
      </c>
      <c r="C1" s="4" t="s">
        <v>0</v>
      </c>
      <c r="D1" s="4" t="s">
        <v>113</v>
      </c>
      <c r="E1" s="4" t="s">
        <v>132</v>
      </c>
      <c r="F1" s="4" t="s">
        <v>2</v>
      </c>
      <c r="H1" s="23"/>
      <c r="I1" s="23"/>
      <c r="J1" s="23"/>
    </row>
    <row r="2" spans="1:10" ht="16.5" customHeight="1">
      <c r="A2" s="57">
        <v>8123</v>
      </c>
      <c r="B2" s="53"/>
      <c r="C2" s="58" t="s">
        <v>116</v>
      </c>
      <c r="D2" s="57">
        <v>8000</v>
      </c>
      <c r="E2" s="78">
        <v>6500</v>
      </c>
      <c r="F2" s="53"/>
      <c r="H2" s="23"/>
      <c r="I2" s="23"/>
      <c r="J2" s="23"/>
    </row>
    <row r="3" spans="1:10" ht="16.5" customHeight="1">
      <c r="A3" s="74">
        <v>8115</v>
      </c>
      <c r="B3" s="74"/>
      <c r="C3" s="74" t="s">
        <v>22</v>
      </c>
      <c r="D3" s="54">
        <v>412</v>
      </c>
      <c r="E3" s="84">
        <v>1991</v>
      </c>
      <c r="F3" s="38"/>
      <c r="H3" s="23"/>
      <c r="I3" s="23"/>
      <c r="J3" s="23"/>
    </row>
    <row r="4" spans="1:10" ht="16.5" customHeight="1">
      <c r="A4" s="38">
        <v>8114</v>
      </c>
      <c r="B4" s="38"/>
      <c r="C4" s="38" t="s">
        <v>88</v>
      </c>
      <c r="D4" s="55">
        <v>-258</v>
      </c>
      <c r="E4" s="55">
        <v>-258</v>
      </c>
      <c r="F4" s="38"/>
    </row>
    <row r="5" spans="1:10" ht="16.5" customHeight="1">
      <c r="A5" s="38">
        <v>8124</v>
      </c>
      <c r="B5" s="38"/>
      <c r="C5" s="38" t="s">
        <v>117</v>
      </c>
      <c r="D5" s="38">
        <v>-280</v>
      </c>
      <c r="E5" s="55">
        <v>-280</v>
      </c>
      <c r="F5" s="38"/>
      <c r="G5" s="40"/>
    </row>
    <row r="6" spans="1:10" ht="16.5" customHeight="1">
      <c r="A6" s="38">
        <v>8124</v>
      </c>
      <c r="B6" s="38"/>
      <c r="C6" s="38" t="s">
        <v>114</v>
      </c>
      <c r="D6" s="38">
        <v>-400</v>
      </c>
      <c r="E6" s="55">
        <v>-400</v>
      </c>
      <c r="F6" s="38"/>
    </row>
    <row r="7" spans="1:10" ht="16.5" customHeight="1">
      <c r="A7" s="38">
        <v>8124</v>
      </c>
      <c r="B7" s="38"/>
      <c r="C7" s="38" t="s">
        <v>115</v>
      </c>
      <c r="D7" s="38">
        <v>-800</v>
      </c>
      <c r="E7" s="55">
        <v>-800</v>
      </c>
      <c r="F7" s="38"/>
    </row>
    <row r="8" spans="1:10" s="2" customFormat="1" ht="16.5" customHeight="1">
      <c r="A8" s="6"/>
      <c r="B8" s="6"/>
      <c r="C8" s="6" t="s">
        <v>23</v>
      </c>
      <c r="D8" s="56">
        <f>SUM(D2:D7)</f>
        <v>6674</v>
      </c>
      <c r="E8" s="108">
        <f>SUM(E2:E7)</f>
        <v>6753</v>
      </c>
      <c r="F8" s="6"/>
    </row>
    <row r="9" spans="1:10" s="8" customFormat="1" ht="16.5" customHeight="1">
      <c r="A9" s="26"/>
      <c r="B9" s="26"/>
      <c r="C9" s="26"/>
      <c r="D9" s="26"/>
      <c r="E9" s="26"/>
      <c r="F9" s="26"/>
    </row>
    <row r="10" spans="1:10" s="8" customFormat="1" ht="16.5" customHeight="1">
      <c r="E10" s="83"/>
    </row>
    <row r="11" spans="1:10" s="8" customFormat="1" ht="16.5" customHeight="1"/>
    <row r="12" spans="1:10" s="8" customFormat="1" ht="16.5" customHeight="1"/>
    <row r="13" spans="1:10" s="8" customFormat="1" ht="16.5" customHeight="1"/>
    <row r="14" spans="1:10" s="8" customFormat="1" ht="16.5" customHeight="1"/>
    <row r="15" spans="1:10" s="8" customFormat="1" ht="16.5" customHeight="1"/>
    <row r="16" spans="1:10" s="8" customFormat="1" ht="16.5" customHeight="1"/>
    <row r="17" spans="4:7" s="8" customFormat="1" ht="16.5" customHeight="1"/>
    <row r="18" spans="4:7" s="8" customFormat="1" ht="16.5" customHeight="1"/>
    <row r="19" spans="4:7" s="8" customFormat="1" ht="16.5" customHeight="1"/>
    <row r="20" spans="4:7" s="8" customFormat="1" ht="16.5" customHeight="1"/>
    <row r="21" spans="4:7" s="8" customFormat="1" ht="16.5" customHeight="1"/>
    <row r="22" spans="4:7" s="8" customFormat="1" ht="16.5" customHeight="1">
      <c r="D22" s="83"/>
    </row>
    <row r="23" spans="4:7" s="8" customFormat="1" ht="16.5" customHeight="1">
      <c r="D23" s="83"/>
      <c r="G23" s="83"/>
    </row>
    <row r="24" spans="4:7" s="8" customFormat="1" ht="16.5" customHeight="1">
      <c r="D24" s="83"/>
      <c r="G24" s="83"/>
    </row>
    <row r="25" spans="4:7" s="8" customFormat="1" ht="16.5" customHeight="1"/>
    <row r="26" spans="4:7" s="8" customFormat="1" ht="16.5" customHeight="1"/>
    <row r="27" spans="4:7" s="8" customFormat="1" ht="16.5" customHeight="1"/>
    <row r="28" spans="4:7" s="8" customFormat="1" ht="16.5" customHeight="1"/>
    <row r="29" spans="4:7" s="8" customFormat="1" ht="16.5" customHeight="1"/>
    <row r="30" spans="4:7" s="8" customFormat="1" ht="16.5" customHeight="1"/>
    <row r="31" spans="4:7" s="8" customFormat="1" ht="16.5" customHeight="1"/>
    <row r="32" spans="4:7" s="8" customFormat="1" ht="16.5" customHeight="1"/>
    <row r="33" s="8" customFormat="1" ht="16.5" customHeight="1"/>
    <row r="34" s="8" customFormat="1" ht="16.5" customHeight="1"/>
    <row r="35" s="8" customFormat="1" ht="16.5" customHeight="1"/>
    <row r="36" s="8" customFormat="1" ht="16.5" customHeight="1"/>
    <row r="37" s="8" customFormat="1" ht="16.5" customHeight="1"/>
    <row r="38" s="8" customFormat="1" ht="16.5" customHeight="1"/>
    <row r="39" s="8" customFormat="1" ht="16.5" customHeight="1"/>
    <row r="40" s="8" customFormat="1" ht="16.5" customHeight="1"/>
    <row r="41" s="8" customFormat="1" ht="16.5" customHeight="1"/>
    <row r="42" s="8" customFormat="1" ht="16.5" customHeight="1"/>
    <row r="43" s="8" customFormat="1" ht="16.5" customHeight="1"/>
    <row r="44" s="8" customFormat="1" ht="16.5" customHeight="1"/>
    <row r="45" s="8" customFormat="1" ht="16.5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&amp;CRozpočtové opatření 2/2013 obce Lety v tis. Kč</oddHeader>
    <oddFooter>&amp;CFINANCOVÁNÍ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0"/>
  <sheetViews>
    <sheetView view="pageBreakPreview" topLeftCell="A136" zoomScaleNormal="100" zoomScaleSheetLayoutView="100" workbookViewId="0">
      <selection activeCell="G142" sqref="G142"/>
    </sheetView>
  </sheetViews>
  <sheetFormatPr defaultColWidth="8.85546875" defaultRowHeight="12.75"/>
  <cols>
    <col min="1" max="1" width="5.85546875" customWidth="1"/>
    <col min="2" max="2" width="5.7109375" customWidth="1"/>
    <col min="3" max="3" width="36.28515625" customWidth="1"/>
    <col min="4" max="4" width="9.42578125" style="40" customWidth="1"/>
    <col min="5" max="5" width="9.5703125" style="40" customWidth="1"/>
    <col min="6" max="6" width="9.85546875" style="40" customWidth="1"/>
    <col min="7" max="7" width="36.42578125" customWidth="1"/>
  </cols>
  <sheetData>
    <row r="1" spans="1:9" ht="16.5" customHeight="1">
      <c r="A1" s="4" t="s">
        <v>4</v>
      </c>
      <c r="B1" s="4" t="s">
        <v>5</v>
      </c>
      <c r="C1" s="4" t="s">
        <v>0</v>
      </c>
      <c r="D1" s="4" t="s">
        <v>135</v>
      </c>
      <c r="E1" s="4" t="s">
        <v>132</v>
      </c>
      <c r="F1" s="4" t="s">
        <v>137</v>
      </c>
      <c r="G1" s="4"/>
    </row>
    <row r="2" spans="1:9" ht="16.5" customHeight="1">
      <c r="A2" s="65">
        <v>5169</v>
      </c>
      <c r="B2" s="65">
        <v>1031</v>
      </c>
      <c r="C2" s="65" t="s">
        <v>26</v>
      </c>
      <c r="D2" s="65">
        <v>100</v>
      </c>
      <c r="E2" s="65">
        <v>100</v>
      </c>
      <c r="F2" s="97">
        <v>300</v>
      </c>
      <c r="G2" s="65"/>
    </row>
    <row r="3" spans="1:9" ht="16.5" customHeight="1">
      <c r="A3" s="1">
        <v>5192</v>
      </c>
      <c r="B3" s="1">
        <v>1031</v>
      </c>
      <c r="C3" s="1" t="s">
        <v>27</v>
      </c>
      <c r="D3" s="38">
        <v>1</v>
      </c>
      <c r="E3" s="38">
        <v>1</v>
      </c>
      <c r="F3" s="38">
        <v>1</v>
      </c>
      <c r="G3" s="1"/>
    </row>
    <row r="4" spans="1:9" ht="16.5" customHeight="1">
      <c r="A4" s="5"/>
      <c r="B4" s="5"/>
      <c r="C4" s="5" t="s">
        <v>28</v>
      </c>
      <c r="D4" s="5">
        <f>SUM(D2:D3)</f>
        <v>101</v>
      </c>
      <c r="E4" s="5">
        <f>SUM(E2:E3)</f>
        <v>101</v>
      </c>
      <c r="F4" s="102">
        <f>SUM(F2:F3)</f>
        <v>301</v>
      </c>
      <c r="G4" s="5"/>
    </row>
    <row r="5" spans="1:9" ht="16.5" customHeight="1">
      <c r="A5" s="1">
        <v>5139</v>
      </c>
      <c r="B5" s="1">
        <v>2212</v>
      </c>
      <c r="C5" s="1" t="s">
        <v>29</v>
      </c>
      <c r="D5" s="64">
        <v>80</v>
      </c>
      <c r="E5" s="64">
        <v>80</v>
      </c>
      <c r="F5" s="64">
        <v>80</v>
      </c>
      <c r="G5" s="64"/>
      <c r="H5" s="23"/>
      <c r="I5" s="23"/>
    </row>
    <row r="6" spans="1:9" ht="16.5" customHeight="1">
      <c r="A6" s="1">
        <v>5171</v>
      </c>
      <c r="B6" s="1">
        <v>2212</v>
      </c>
      <c r="C6" s="64" t="s">
        <v>30</v>
      </c>
      <c r="D6" s="64">
        <v>2000</v>
      </c>
      <c r="E6" s="64">
        <v>2000</v>
      </c>
      <c r="F6" s="64">
        <v>2000</v>
      </c>
      <c r="G6" s="64"/>
      <c r="H6" s="23"/>
      <c r="I6" s="23"/>
    </row>
    <row r="7" spans="1:9" ht="16.5" customHeight="1">
      <c r="A7" s="39">
        <v>6121</v>
      </c>
      <c r="B7" s="39">
        <v>2212</v>
      </c>
      <c r="C7" s="25" t="s">
        <v>104</v>
      </c>
      <c r="D7" s="25">
        <v>450</v>
      </c>
      <c r="E7" s="25">
        <v>450</v>
      </c>
      <c r="F7" s="25">
        <v>450</v>
      </c>
      <c r="G7" s="39"/>
      <c r="H7" s="23"/>
      <c r="I7" s="23"/>
    </row>
    <row r="8" spans="1:9" ht="16.5" customHeight="1">
      <c r="A8" s="1">
        <v>6130</v>
      </c>
      <c r="B8" s="1">
        <v>2212</v>
      </c>
      <c r="C8" s="38" t="s">
        <v>128</v>
      </c>
      <c r="D8" s="64">
        <v>500</v>
      </c>
      <c r="E8" s="64">
        <v>500</v>
      </c>
      <c r="F8" s="64">
        <v>500</v>
      </c>
      <c r="G8" s="1"/>
      <c r="H8" s="23"/>
      <c r="I8" s="23"/>
    </row>
    <row r="9" spans="1:9" ht="16.5" customHeight="1">
      <c r="A9" s="5"/>
      <c r="B9" s="5"/>
      <c r="C9" s="5" t="s">
        <v>31</v>
      </c>
      <c r="D9" s="5">
        <f>SUM(D5:D8)</f>
        <v>3030</v>
      </c>
      <c r="E9" s="5">
        <f>SUM(E5:E8)</f>
        <v>3030</v>
      </c>
      <c r="F9" s="5">
        <f>SUM(F5:F8)</f>
        <v>3030</v>
      </c>
      <c r="G9" s="5"/>
      <c r="H9" s="8"/>
      <c r="I9" s="41"/>
    </row>
    <row r="10" spans="1:9" s="12" customFormat="1" ht="16.5" customHeight="1">
      <c r="A10" s="11">
        <v>2221</v>
      </c>
      <c r="B10" s="11">
        <v>5193</v>
      </c>
      <c r="C10" s="11" t="s">
        <v>80</v>
      </c>
      <c r="D10" s="44">
        <v>60</v>
      </c>
      <c r="E10" s="44">
        <v>60</v>
      </c>
      <c r="F10" s="44">
        <v>60</v>
      </c>
      <c r="G10" s="11"/>
    </row>
    <row r="11" spans="1:9" ht="16.5" customHeight="1">
      <c r="A11" s="13"/>
      <c r="B11" s="13"/>
      <c r="C11" s="13" t="s">
        <v>81</v>
      </c>
      <c r="D11" s="5">
        <f>SUM(D10)</f>
        <v>60</v>
      </c>
      <c r="E11" s="5">
        <f>SUM(E10)</f>
        <v>60</v>
      </c>
      <c r="F11" s="5">
        <f>SUM(F10)</f>
        <v>60</v>
      </c>
      <c r="G11" s="13"/>
    </row>
    <row r="12" spans="1:9" ht="16.5" customHeight="1">
      <c r="A12" s="1">
        <v>5169</v>
      </c>
      <c r="B12" s="1">
        <v>2310</v>
      </c>
      <c r="C12" s="1" t="s">
        <v>26</v>
      </c>
      <c r="D12" s="38">
        <v>50</v>
      </c>
      <c r="E12" s="38">
        <v>50</v>
      </c>
      <c r="F12" s="38">
        <v>50</v>
      </c>
      <c r="G12" s="1"/>
      <c r="I12" s="9"/>
    </row>
    <row r="13" spans="1:9" ht="16.5" customHeight="1">
      <c r="A13" s="1">
        <v>5171</v>
      </c>
      <c r="B13" s="1">
        <v>2310</v>
      </c>
      <c r="C13" s="38" t="s">
        <v>119</v>
      </c>
      <c r="D13" s="38">
        <v>100</v>
      </c>
      <c r="E13" s="38">
        <v>100</v>
      </c>
      <c r="F13" s="98">
        <v>80</v>
      </c>
      <c r="G13" s="1"/>
      <c r="I13" s="9"/>
    </row>
    <row r="14" spans="1:9" ht="16.5" customHeight="1">
      <c r="A14" s="64">
        <v>6349</v>
      </c>
      <c r="B14" s="64">
        <v>2310</v>
      </c>
      <c r="C14" s="64" t="s">
        <v>96</v>
      </c>
      <c r="D14" s="64">
        <v>200</v>
      </c>
      <c r="E14" s="64">
        <v>200</v>
      </c>
      <c r="F14" s="98">
        <v>60</v>
      </c>
      <c r="G14" s="64"/>
      <c r="I14" s="9"/>
    </row>
    <row r="15" spans="1:9" ht="16.5" customHeight="1">
      <c r="A15" s="64">
        <v>6121</v>
      </c>
      <c r="B15" s="64">
        <v>2310</v>
      </c>
      <c r="C15" s="64" t="s">
        <v>140</v>
      </c>
      <c r="D15" s="64">
        <v>0</v>
      </c>
      <c r="E15" s="64">
        <v>0</v>
      </c>
      <c r="F15" s="100">
        <v>160</v>
      </c>
      <c r="G15" s="64" t="s">
        <v>153</v>
      </c>
      <c r="I15" s="9"/>
    </row>
    <row r="16" spans="1:9" ht="16.5" customHeight="1">
      <c r="A16" s="5"/>
      <c r="B16" s="5"/>
      <c r="C16" s="5" t="s">
        <v>32</v>
      </c>
      <c r="D16" s="5">
        <f>SUM(D12:D14)</f>
        <v>350</v>
      </c>
      <c r="E16" s="5">
        <f>SUM(E12:E14)</f>
        <v>350</v>
      </c>
      <c r="F16" s="102">
        <f>SUM(F12:F15)</f>
        <v>350</v>
      </c>
      <c r="G16" s="5"/>
    </row>
    <row r="17" spans="1:7" ht="16.5" customHeight="1">
      <c r="A17" s="1">
        <v>5171</v>
      </c>
      <c r="B17" s="1">
        <v>2321</v>
      </c>
      <c r="C17" s="38" t="s">
        <v>119</v>
      </c>
      <c r="D17" s="38">
        <v>100</v>
      </c>
      <c r="E17" s="38">
        <v>100</v>
      </c>
      <c r="F17" s="38">
        <v>100</v>
      </c>
      <c r="G17" s="38"/>
    </row>
    <row r="18" spans="1:7" ht="16.5" customHeight="1">
      <c r="A18" s="1">
        <v>6121</v>
      </c>
      <c r="B18" s="1">
        <v>2321</v>
      </c>
      <c r="C18" s="38" t="s">
        <v>140</v>
      </c>
      <c r="D18" s="38">
        <v>0</v>
      </c>
      <c r="E18" s="38">
        <v>0</v>
      </c>
      <c r="F18" s="98">
        <v>100</v>
      </c>
      <c r="G18" s="38" t="s">
        <v>152</v>
      </c>
    </row>
    <row r="19" spans="1:7" ht="16.5" customHeight="1">
      <c r="A19" s="5"/>
      <c r="B19" s="5"/>
      <c r="C19" s="5" t="s">
        <v>33</v>
      </c>
      <c r="D19" s="5">
        <f>SUM(D17)</f>
        <v>100</v>
      </c>
      <c r="E19" s="5">
        <f>SUM(E17)</f>
        <v>100</v>
      </c>
      <c r="F19" s="102">
        <f>SUM(F17:F18)</f>
        <v>200</v>
      </c>
      <c r="G19" s="5"/>
    </row>
    <row r="20" spans="1:7" ht="16.5" customHeight="1">
      <c r="A20" s="99">
        <v>5139</v>
      </c>
      <c r="B20" s="99">
        <v>3111</v>
      </c>
      <c r="C20" s="99" t="s">
        <v>141</v>
      </c>
      <c r="D20" s="99">
        <v>0</v>
      </c>
      <c r="E20" s="99">
        <v>0</v>
      </c>
      <c r="F20" s="100">
        <v>5</v>
      </c>
      <c r="G20" s="99"/>
    </row>
    <row r="21" spans="1:7" ht="16.5" customHeight="1">
      <c r="A21" s="99">
        <v>5156</v>
      </c>
      <c r="B21" s="99">
        <v>3111</v>
      </c>
      <c r="C21" s="99" t="s">
        <v>48</v>
      </c>
      <c r="D21" s="99">
        <v>0</v>
      </c>
      <c r="E21" s="99">
        <v>0</v>
      </c>
      <c r="F21" s="100">
        <v>10</v>
      </c>
      <c r="G21" s="99"/>
    </row>
    <row r="22" spans="1:7" ht="15.75" customHeight="1">
      <c r="A22" s="39">
        <v>5331</v>
      </c>
      <c r="B22" s="39">
        <v>3111</v>
      </c>
      <c r="C22" s="39" t="s">
        <v>34</v>
      </c>
      <c r="D22" s="25">
        <v>600</v>
      </c>
      <c r="E22" s="25">
        <v>600</v>
      </c>
      <c r="F22" s="25">
        <v>600</v>
      </c>
      <c r="G22" s="62"/>
    </row>
    <row r="23" spans="1:7" ht="15.75" customHeight="1">
      <c r="A23" s="39">
        <v>5169</v>
      </c>
      <c r="B23" s="39">
        <v>3111</v>
      </c>
      <c r="C23" s="25" t="s">
        <v>142</v>
      </c>
      <c r="D23" s="25">
        <v>0</v>
      </c>
      <c r="E23" s="25">
        <v>0</v>
      </c>
      <c r="F23" s="101">
        <v>90</v>
      </c>
      <c r="G23" s="62" t="s">
        <v>158</v>
      </c>
    </row>
    <row r="24" spans="1:7" ht="16.5" customHeight="1">
      <c r="A24" s="39">
        <v>5169</v>
      </c>
      <c r="B24" s="39">
        <v>3111</v>
      </c>
      <c r="C24" s="25" t="s">
        <v>123</v>
      </c>
      <c r="D24" s="25">
        <v>500</v>
      </c>
      <c r="E24" s="25">
        <v>500</v>
      </c>
      <c r="F24" s="101">
        <v>600</v>
      </c>
      <c r="G24" s="62" t="s">
        <v>159</v>
      </c>
    </row>
    <row r="25" spans="1:7" ht="16.5" customHeight="1">
      <c r="A25" s="39">
        <v>5169</v>
      </c>
      <c r="B25" s="39">
        <v>3111</v>
      </c>
      <c r="C25" s="25" t="s">
        <v>143</v>
      </c>
      <c r="D25" s="25">
        <v>0</v>
      </c>
      <c r="E25" s="25">
        <v>0</v>
      </c>
      <c r="F25" s="101">
        <v>110</v>
      </c>
      <c r="G25" s="62" t="s">
        <v>159</v>
      </c>
    </row>
    <row r="26" spans="1:7" ht="16.5" customHeight="1">
      <c r="A26" s="39">
        <v>5171</v>
      </c>
      <c r="B26" s="39">
        <v>3111</v>
      </c>
      <c r="C26" s="25" t="s">
        <v>30</v>
      </c>
      <c r="D26" s="25">
        <v>0</v>
      </c>
      <c r="E26" s="25">
        <v>0</v>
      </c>
      <c r="F26" s="101">
        <v>60</v>
      </c>
      <c r="G26" s="62" t="s">
        <v>159</v>
      </c>
    </row>
    <row r="27" spans="1:7" ht="16.5" customHeight="1">
      <c r="A27" s="39">
        <v>6122</v>
      </c>
      <c r="B27" s="39">
        <v>3111</v>
      </c>
      <c r="C27" s="25" t="s">
        <v>124</v>
      </c>
      <c r="D27" s="67">
        <v>500</v>
      </c>
      <c r="E27" s="67">
        <v>500</v>
      </c>
      <c r="F27" s="101">
        <v>400</v>
      </c>
      <c r="G27" s="62" t="s">
        <v>159</v>
      </c>
    </row>
    <row r="28" spans="1:7" ht="16.5" customHeight="1">
      <c r="A28" s="5"/>
      <c r="B28" s="5"/>
      <c r="C28" s="5" t="s">
        <v>35</v>
      </c>
      <c r="D28" s="5">
        <f>SUM(D22:D27)</f>
        <v>1600</v>
      </c>
      <c r="E28" s="5">
        <f>SUM(E22:E27)</f>
        <v>1600</v>
      </c>
      <c r="F28" s="102">
        <f>SUM(F20:F27)</f>
        <v>1875</v>
      </c>
      <c r="G28" s="5"/>
    </row>
    <row r="29" spans="1:7" ht="15.75" customHeight="1">
      <c r="A29" s="64">
        <v>5321</v>
      </c>
      <c r="B29" s="64">
        <v>3113</v>
      </c>
      <c r="C29" s="64" t="s">
        <v>36</v>
      </c>
      <c r="D29" s="64">
        <v>500</v>
      </c>
      <c r="E29" s="64">
        <v>500</v>
      </c>
      <c r="F29" s="64">
        <v>500</v>
      </c>
      <c r="G29" s="68"/>
    </row>
    <row r="30" spans="1:7" ht="16.5" customHeight="1">
      <c r="A30" s="64">
        <v>6349</v>
      </c>
      <c r="B30" s="64">
        <v>3113</v>
      </c>
      <c r="C30" s="64" t="s">
        <v>127</v>
      </c>
      <c r="D30" s="64">
        <v>8000</v>
      </c>
      <c r="E30" s="64">
        <v>8000</v>
      </c>
      <c r="F30" s="64">
        <v>8000</v>
      </c>
      <c r="G30" s="68"/>
    </row>
    <row r="31" spans="1:7" ht="16.5" customHeight="1">
      <c r="A31" s="5"/>
      <c r="B31" s="5"/>
      <c r="C31" s="5" t="s">
        <v>37</v>
      </c>
      <c r="D31" s="5">
        <f>SUM(D29:D30)</f>
        <v>8500</v>
      </c>
      <c r="E31" s="5">
        <f>SUM(E29:E30)</f>
        <v>8500</v>
      </c>
      <c r="F31" s="5">
        <f>SUM(F29:F30)</f>
        <v>8500</v>
      </c>
      <c r="G31" s="5"/>
    </row>
    <row r="32" spans="1:7" ht="16.5" customHeight="1">
      <c r="A32" s="1">
        <v>5222</v>
      </c>
      <c r="B32" s="1">
        <v>3149</v>
      </c>
      <c r="C32" s="38" t="s">
        <v>131</v>
      </c>
      <c r="D32" s="38">
        <v>15</v>
      </c>
      <c r="E32" s="38">
        <v>15</v>
      </c>
      <c r="F32" s="38">
        <v>15</v>
      </c>
      <c r="G32" s="1"/>
    </row>
    <row r="33" spans="1:7" ht="16.5" customHeight="1">
      <c r="A33" s="59"/>
      <c r="B33" s="59"/>
      <c r="C33" s="60" t="s">
        <v>120</v>
      </c>
      <c r="D33" s="60">
        <v>15</v>
      </c>
      <c r="E33" s="60">
        <v>15</v>
      </c>
      <c r="F33" s="60">
        <v>15</v>
      </c>
      <c r="G33" s="66"/>
    </row>
    <row r="34" spans="1:7" ht="16.5" customHeight="1">
      <c r="A34" s="1">
        <v>5136</v>
      </c>
      <c r="B34" s="1">
        <v>3314</v>
      </c>
      <c r="C34" s="1" t="s">
        <v>38</v>
      </c>
      <c r="D34" s="38">
        <v>5</v>
      </c>
      <c r="E34" s="38">
        <v>5</v>
      </c>
      <c r="F34" s="38">
        <v>5</v>
      </c>
      <c r="G34" s="1"/>
    </row>
    <row r="35" spans="1:7" ht="16.5" customHeight="1">
      <c r="A35" s="1">
        <v>5139</v>
      </c>
      <c r="B35" s="1">
        <v>3314</v>
      </c>
      <c r="C35" s="1" t="s">
        <v>91</v>
      </c>
      <c r="D35" s="38">
        <v>2</v>
      </c>
      <c r="E35" s="38">
        <v>2</v>
      </c>
      <c r="F35" s="38">
        <v>2</v>
      </c>
      <c r="G35" s="1"/>
    </row>
    <row r="36" spans="1:7" ht="16.5" customHeight="1">
      <c r="A36" s="1">
        <v>5151</v>
      </c>
      <c r="B36" s="1">
        <v>3314</v>
      </c>
      <c r="C36" s="1" t="s">
        <v>82</v>
      </c>
      <c r="D36" s="38">
        <v>1</v>
      </c>
      <c r="E36" s="38">
        <v>1</v>
      </c>
      <c r="F36" s="38">
        <v>1</v>
      </c>
      <c r="G36" s="1"/>
    </row>
    <row r="37" spans="1:7" ht="16.5" customHeight="1">
      <c r="A37" s="1">
        <v>5154</v>
      </c>
      <c r="B37" s="1">
        <v>3314</v>
      </c>
      <c r="C37" s="1" t="s">
        <v>40</v>
      </c>
      <c r="D37" s="38">
        <v>30</v>
      </c>
      <c r="E37" s="38">
        <v>30</v>
      </c>
      <c r="F37" s="38">
        <v>30</v>
      </c>
      <c r="G37" s="1"/>
    </row>
    <row r="38" spans="1:7" ht="16.5" customHeight="1">
      <c r="A38" s="1">
        <v>5169</v>
      </c>
      <c r="B38" s="1">
        <v>3314</v>
      </c>
      <c r="C38" s="1" t="s">
        <v>92</v>
      </c>
      <c r="D38" s="38">
        <v>2</v>
      </c>
      <c r="E38" s="38">
        <v>2</v>
      </c>
      <c r="F38" s="38">
        <v>2</v>
      </c>
      <c r="G38" s="1"/>
    </row>
    <row r="39" spans="1:7" ht="16.5" customHeight="1">
      <c r="A39" s="5"/>
      <c r="B39" s="5"/>
      <c r="C39" s="5" t="s">
        <v>39</v>
      </c>
      <c r="D39" s="61">
        <f>SUM(D34:D38)</f>
        <v>40</v>
      </c>
      <c r="E39" s="61">
        <f>SUM(E34:E38)</f>
        <v>40</v>
      </c>
      <c r="F39" s="61">
        <f>SUM(F32:F38)</f>
        <v>70</v>
      </c>
      <c r="G39" s="5"/>
    </row>
    <row r="40" spans="1:7" ht="16.5" customHeight="1">
      <c r="A40" s="1">
        <v>5139</v>
      </c>
      <c r="B40" s="1">
        <v>3319</v>
      </c>
      <c r="C40" s="1" t="s">
        <v>29</v>
      </c>
      <c r="D40" s="38">
        <v>30</v>
      </c>
      <c r="E40" s="38">
        <v>30</v>
      </c>
      <c r="F40" s="38">
        <v>30</v>
      </c>
      <c r="G40" s="38"/>
    </row>
    <row r="41" spans="1:7" ht="16.5" customHeight="1">
      <c r="A41" s="1">
        <v>5169</v>
      </c>
      <c r="B41" s="1">
        <v>3319</v>
      </c>
      <c r="C41" s="1" t="s">
        <v>26</v>
      </c>
      <c r="D41" s="25">
        <v>180</v>
      </c>
      <c r="E41" s="25">
        <v>180</v>
      </c>
      <c r="F41" s="25">
        <v>180</v>
      </c>
      <c r="G41" s="38"/>
    </row>
    <row r="42" spans="1:7" ht="16.5" customHeight="1">
      <c r="A42" s="5"/>
      <c r="B42" s="5"/>
      <c r="C42" s="5" t="s">
        <v>44</v>
      </c>
      <c r="D42" s="5">
        <f>SUM(D40:D41)</f>
        <v>210</v>
      </c>
      <c r="E42" s="5">
        <f>SUM(E40:E41)</f>
        <v>210</v>
      </c>
      <c r="F42" s="5">
        <f>SUM(F40:F41)</f>
        <v>210</v>
      </c>
      <c r="G42" s="38"/>
    </row>
    <row r="43" spans="1:7" ht="16.5" customHeight="1">
      <c r="A43" s="25">
        <v>5169</v>
      </c>
      <c r="B43" s="25">
        <v>3349</v>
      </c>
      <c r="C43" s="25" t="s">
        <v>105</v>
      </c>
      <c r="D43" s="25">
        <v>60</v>
      </c>
      <c r="E43" s="25">
        <v>60</v>
      </c>
      <c r="F43" s="25">
        <v>60</v>
      </c>
      <c r="G43" s="25"/>
    </row>
    <row r="44" spans="1:7" ht="16.5" customHeight="1">
      <c r="A44" s="5"/>
      <c r="B44" s="5"/>
      <c r="C44" s="5" t="s">
        <v>101</v>
      </c>
      <c r="D44" s="5">
        <f>SUM(D43)</f>
        <v>60</v>
      </c>
      <c r="E44" s="5">
        <f>SUM(E43)</f>
        <v>60</v>
      </c>
      <c r="F44" s="5">
        <f>SUM(F43)</f>
        <v>60</v>
      </c>
      <c r="G44" s="5"/>
    </row>
    <row r="45" spans="1:7" ht="16.5" customHeight="1">
      <c r="A45" s="25">
        <v>5139</v>
      </c>
      <c r="B45" s="25">
        <v>3392</v>
      </c>
      <c r="C45" s="25" t="s">
        <v>29</v>
      </c>
      <c r="D45" s="25">
        <v>1</v>
      </c>
      <c r="E45" s="25">
        <v>1</v>
      </c>
      <c r="F45" s="25">
        <v>1</v>
      </c>
      <c r="G45" s="24"/>
    </row>
    <row r="46" spans="1:7" s="10" customFormat="1" ht="16.5" customHeight="1">
      <c r="A46" s="11">
        <v>5151</v>
      </c>
      <c r="B46" s="11">
        <v>3392</v>
      </c>
      <c r="C46" s="11" t="s">
        <v>82</v>
      </c>
      <c r="D46" s="44">
        <v>4</v>
      </c>
      <c r="E46" s="44">
        <v>4</v>
      </c>
      <c r="F46" s="44">
        <v>4</v>
      </c>
      <c r="G46" s="11"/>
    </row>
    <row r="47" spans="1:7" ht="16.5" customHeight="1">
      <c r="A47" s="1">
        <v>5153</v>
      </c>
      <c r="B47" s="1">
        <v>3392</v>
      </c>
      <c r="C47" s="1" t="s">
        <v>41</v>
      </c>
      <c r="D47" s="38">
        <v>42</v>
      </c>
      <c r="E47" s="38">
        <v>42</v>
      </c>
      <c r="F47" s="38">
        <v>42</v>
      </c>
      <c r="G47" s="1"/>
    </row>
    <row r="48" spans="1:7" ht="16.5" customHeight="1">
      <c r="A48" s="1">
        <v>5154</v>
      </c>
      <c r="B48" s="1">
        <v>3392</v>
      </c>
      <c r="C48" s="1" t="s">
        <v>40</v>
      </c>
      <c r="D48" s="38">
        <v>8</v>
      </c>
      <c r="E48" s="38">
        <v>8</v>
      </c>
      <c r="F48" s="38">
        <v>8</v>
      </c>
      <c r="G48" s="1"/>
    </row>
    <row r="49" spans="1:253" ht="16.5" customHeight="1">
      <c r="A49" s="1">
        <v>5169</v>
      </c>
      <c r="B49" s="1">
        <v>3392</v>
      </c>
      <c r="C49" s="1" t="s">
        <v>26</v>
      </c>
      <c r="D49" s="38">
        <v>30</v>
      </c>
      <c r="E49" s="38">
        <v>30</v>
      </c>
      <c r="F49" s="38">
        <v>30</v>
      </c>
      <c r="G49" s="1"/>
    </row>
    <row r="50" spans="1:253" ht="16.5" customHeight="1">
      <c r="A50" s="1">
        <v>5171</v>
      </c>
      <c r="B50" s="1">
        <v>3392</v>
      </c>
      <c r="C50" s="1" t="s">
        <v>30</v>
      </c>
      <c r="D50" s="38">
        <v>15</v>
      </c>
      <c r="E50" s="38">
        <v>15</v>
      </c>
      <c r="F50" s="38">
        <v>15</v>
      </c>
      <c r="G50" s="1"/>
    </row>
    <row r="51" spans="1:253" ht="16.5" customHeight="1">
      <c r="A51" s="5"/>
      <c r="B51" s="5"/>
      <c r="C51" s="5" t="s">
        <v>42</v>
      </c>
      <c r="D51" s="5">
        <f>SUM(D45:D50)</f>
        <v>100</v>
      </c>
      <c r="E51" s="5">
        <f>SUM(E45:E50)</f>
        <v>100</v>
      </c>
      <c r="F51" s="5">
        <f>SUM(F45:F50)</f>
        <v>100</v>
      </c>
      <c r="G51" s="5"/>
    </row>
    <row r="52" spans="1:253" ht="16.5" customHeight="1">
      <c r="A52" s="1">
        <v>5139</v>
      </c>
      <c r="B52" s="1">
        <v>3399</v>
      </c>
      <c r="C52" s="1" t="s">
        <v>29</v>
      </c>
      <c r="D52" s="38">
        <v>40</v>
      </c>
      <c r="E52" s="38">
        <v>40</v>
      </c>
      <c r="F52" s="38">
        <v>40</v>
      </c>
      <c r="G52" s="1"/>
    </row>
    <row r="53" spans="1:253" s="19" customFormat="1" ht="16.5" customHeight="1">
      <c r="A53" s="18"/>
      <c r="B53" s="18"/>
      <c r="C53" s="20" t="s">
        <v>121</v>
      </c>
      <c r="D53" s="5">
        <f>SUM(D52:D52)</f>
        <v>40</v>
      </c>
      <c r="E53" s="5">
        <f>SUM(E52:E52)</f>
        <v>40</v>
      </c>
      <c r="F53" s="5">
        <f>SUM(F52)</f>
        <v>40</v>
      </c>
      <c r="G53" s="6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ht="16.5" customHeight="1">
      <c r="A54" s="1">
        <v>5229</v>
      </c>
      <c r="B54" s="1">
        <v>3419</v>
      </c>
      <c r="C54" s="1" t="s">
        <v>45</v>
      </c>
      <c r="D54" s="38">
        <v>30</v>
      </c>
      <c r="E54" s="38">
        <v>30</v>
      </c>
      <c r="F54" s="38">
        <v>30</v>
      </c>
      <c r="G54" s="38"/>
    </row>
    <row r="55" spans="1:253" ht="16.5" customHeight="1">
      <c r="A55" s="5"/>
      <c r="B55" s="5"/>
      <c r="C55" s="5" t="s">
        <v>46</v>
      </c>
      <c r="D55" s="5">
        <f>SUM(D54:D54)</f>
        <v>30</v>
      </c>
      <c r="E55" s="5">
        <f>SUM(E54:E54)</f>
        <v>30</v>
      </c>
      <c r="F55" s="5">
        <f>SUM(F54)</f>
        <v>30</v>
      </c>
      <c r="G55" s="5"/>
    </row>
    <row r="56" spans="1:253" ht="16.5" customHeight="1">
      <c r="A56" s="1">
        <v>5171</v>
      </c>
      <c r="B56" s="1">
        <v>3421</v>
      </c>
      <c r="C56" s="38" t="s">
        <v>122</v>
      </c>
      <c r="D56" s="38">
        <v>10</v>
      </c>
      <c r="E56" s="38">
        <v>10</v>
      </c>
      <c r="F56" s="38">
        <v>10</v>
      </c>
      <c r="G56" s="38"/>
    </row>
    <row r="57" spans="1:253" ht="16.5" customHeight="1">
      <c r="A57" s="18"/>
      <c r="B57" s="18"/>
      <c r="C57" s="5" t="s">
        <v>89</v>
      </c>
      <c r="D57" s="5">
        <f>SUM(D56:D56)</f>
        <v>10</v>
      </c>
      <c r="E57" s="5">
        <f>SUM(E56:E56)</f>
        <v>10</v>
      </c>
      <c r="F57" s="5">
        <f>SUM(F56)</f>
        <v>10</v>
      </c>
      <c r="G57" s="18"/>
    </row>
    <row r="58" spans="1:253" ht="16.5" customHeight="1">
      <c r="A58" s="4" t="s">
        <v>4</v>
      </c>
      <c r="B58" s="4" t="s">
        <v>5</v>
      </c>
      <c r="C58" s="4" t="s">
        <v>0</v>
      </c>
      <c r="D58" s="4" t="s">
        <v>135</v>
      </c>
      <c r="E58" s="4" t="s">
        <v>132</v>
      </c>
      <c r="F58" s="4" t="s">
        <v>137</v>
      </c>
      <c r="G58" s="4"/>
    </row>
    <row r="59" spans="1:253" ht="16.5" customHeight="1">
      <c r="A59" s="1">
        <v>5154</v>
      </c>
      <c r="B59" s="1">
        <v>3631</v>
      </c>
      <c r="C59" s="1" t="s">
        <v>40</v>
      </c>
      <c r="D59" s="38">
        <v>200</v>
      </c>
      <c r="E59" s="38">
        <v>200</v>
      </c>
      <c r="F59" s="38">
        <v>200</v>
      </c>
      <c r="G59" s="1"/>
    </row>
    <row r="60" spans="1:253" ht="16.5" customHeight="1">
      <c r="A60" s="1">
        <v>5169</v>
      </c>
      <c r="B60" s="1">
        <v>3631</v>
      </c>
      <c r="C60" s="1" t="s">
        <v>26</v>
      </c>
      <c r="D60" s="38">
        <v>10</v>
      </c>
      <c r="E60" s="38">
        <v>10</v>
      </c>
      <c r="F60" s="38">
        <v>10</v>
      </c>
      <c r="G60" s="1"/>
    </row>
    <row r="61" spans="1:253" ht="16.5" customHeight="1">
      <c r="A61" s="1">
        <v>5171</v>
      </c>
      <c r="B61" s="1">
        <v>3631</v>
      </c>
      <c r="C61" s="1" t="s">
        <v>30</v>
      </c>
      <c r="D61" s="38">
        <v>100</v>
      </c>
      <c r="E61" s="38">
        <v>100</v>
      </c>
      <c r="F61" s="38">
        <v>100</v>
      </c>
      <c r="G61" s="1"/>
    </row>
    <row r="62" spans="1:253" ht="16.5" customHeight="1">
      <c r="A62" s="64">
        <v>6121</v>
      </c>
      <c r="B62" s="64">
        <v>3631</v>
      </c>
      <c r="C62" s="64" t="s">
        <v>125</v>
      </c>
      <c r="D62" s="64">
        <v>300</v>
      </c>
      <c r="E62" s="64">
        <v>300</v>
      </c>
      <c r="F62" s="64">
        <v>300</v>
      </c>
      <c r="G62" s="1"/>
    </row>
    <row r="63" spans="1:253" ht="16.5" customHeight="1">
      <c r="A63" s="5"/>
      <c r="B63" s="5"/>
      <c r="C63" s="5" t="s">
        <v>49</v>
      </c>
      <c r="D63" s="5">
        <f>SUM(D59:D62)</f>
        <v>610</v>
      </c>
      <c r="E63" s="5">
        <f>SUM(E59:E62)</f>
        <v>610</v>
      </c>
      <c r="F63" s="5">
        <f>SUM(F59:F62)</f>
        <v>610</v>
      </c>
      <c r="G63" s="5"/>
    </row>
    <row r="64" spans="1:253" ht="16.5" customHeight="1">
      <c r="A64" s="99">
        <v>5011</v>
      </c>
      <c r="B64" s="99">
        <v>3722</v>
      </c>
      <c r="C64" s="99" t="s">
        <v>103</v>
      </c>
      <c r="D64" s="99">
        <v>0</v>
      </c>
      <c r="E64" s="99">
        <v>0</v>
      </c>
      <c r="F64" s="100">
        <v>260</v>
      </c>
      <c r="G64" s="99" t="s">
        <v>155</v>
      </c>
    </row>
    <row r="65" spans="1:11" ht="16.5" customHeight="1">
      <c r="A65" s="39">
        <v>5021</v>
      </c>
      <c r="B65" s="39">
        <v>3722</v>
      </c>
      <c r="C65" s="39" t="s">
        <v>50</v>
      </c>
      <c r="D65" s="25">
        <v>60</v>
      </c>
      <c r="E65" s="25">
        <v>60</v>
      </c>
      <c r="F65" s="25">
        <v>60</v>
      </c>
      <c r="G65" s="39"/>
    </row>
    <row r="66" spans="1:11" ht="16.5" customHeight="1">
      <c r="A66" s="39">
        <v>5031</v>
      </c>
      <c r="B66" s="39">
        <v>3722</v>
      </c>
      <c r="C66" s="39" t="s">
        <v>24</v>
      </c>
      <c r="D66" s="25">
        <v>15</v>
      </c>
      <c r="E66" s="25">
        <v>15</v>
      </c>
      <c r="F66" s="25">
        <v>15</v>
      </c>
      <c r="G66" s="39"/>
    </row>
    <row r="67" spans="1:11" ht="16.5" customHeight="1">
      <c r="A67" s="39">
        <v>5032</v>
      </c>
      <c r="B67" s="39">
        <v>3722</v>
      </c>
      <c r="C67" s="39" t="s">
        <v>25</v>
      </c>
      <c r="D67" s="25">
        <v>6</v>
      </c>
      <c r="E67" s="25">
        <v>6</v>
      </c>
      <c r="F67" s="25">
        <v>6</v>
      </c>
      <c r="G67" s="39"/>
    </row>
    <row r="68" spans="1:11" ht="16.5" customHeight="1">
      <c r="A68" s="1">
        <v>5139</v>
      </c>
      <c r="B68" s="1">
        <v>3722</v>
      </c>
      <c r="C68" s="1" t="s">
        <v>29</v>
      </c>
      <c r="D68" s="38">
        <v>10</v>
      </c>
      <c r="E68" s="38">
        <v>10</v>
      </c>
      <c r="F68" s="38">
        <v>10</v>
      </c>
      <c r="G68" s="1"/>
    </row>
    <row r="69" spans="1:11" ht="16.5" customHeight="1">
      <c r="A69" s="1">
        <v>5153</v>
      </c>
      <c r="B69" s="1">
        <v>3722</v>
      </c>
      <c r="C69" s="1" t="s">
        <v>97</v>
      </c>
      <c r="D69" s="38">
        <v>3</v>
      </c>
      <c r="E69" s="38">
        <v>3</v>
      </c>
      <c r="F69" s="38">
        <v>3</v>
      </c>
      <c r="G69" s="1"/>
    </row>
    <row r="70" spans="1:11" ht="16.5" customHeight="1">
      <c r="A70" s="1">
        <v>5154</v>
      </c>
      <c r="B70" s="1">
        <v>3722</v>
      </c>
      <c r="C70" s="1" t="s">
        <v>40</v>
      </c>
      <c r="D70" s="38">
        <v>3</v>
      </c>
      <c r="E70" s="38">
        <v>3</v>
      </c>
      <c r="F70" s="38">
        <v>3</v>
      </c>
      <c r="G70" s="1"/>
    </row>
    <row r="71" spans="1:11" ht="16.5" customHeight="1">
      <c r="A71" s="39">
        <v>5164</v>
      </c>
      <c r="B71" s="39">
        <v>3722</v>
      </c>
      <c r="C71" s="39" t="s">
        <v>51</v>
      </c>
      <c r="D71" s="25">
        <v>60</v>
      </c>
      <c r="E71" s="25">
        <v>60</v>
      </c>
      <c r="F71" s="25">
        <v>60</v>
      </c>
      <c r="G71" s="25"/>
    </row>
    <row r="72" spans="1:11" ht="16.5" customHeight="1">
      <c r="A72" s="39">
        <v>5169</v>
      </c>
      <c r="B72" s="39">
        <v>3722</v>
      </c>
      <c r="C72" s="39" t="s">
        <v>26</v>
      </c>
      <c r="D72" s="25">
        <v>1200</v>
      </c>
      <c r="E72" s="25">
        <v>1200</v>
      </c>
      <c r="F72" s="25">
        <v>1200</v>
      </c>
      <c r="G72" s="25"/>
    </row>
    <row r="73" spans="1:11" ht="16.5" customHeight="1">
      <c r="A73" s="5"/>
      <c r="B73" s="5"/>
      <c r="C73" s="5" t="s">
        <v>52</v>
      </c>
      <c r="D73" s="5">
        <f>SUM(D65:D72)</f>
        <v>1357</v>
      </c>
      <c r="E73" s="5">
        <f>SUM(E65:E72)</f>
        <v>1357</v>
      </c>
      <c r="F73" s="5">
        <f>SUM(F64:F72)</f>
        <v>1617</v>
      </c>
      <c r="G73" s="5"/>
    </row>
    <row r="74" spans="1:11" ht="16.5" customHeight="1">
      <c r="A74" s="39">
        <v>5011</v>
      </c>
      <c r="B74" s="39">
        <v>3745</v>
      </c>
      <c r="C74" s="39" t="s">
        <v>103</v>
      </c>
      <c r="D74" s="25">
        <v>720</v>
      </c>
      <c r="E74" s="25">
        <v>720</v>
      </c>
      <c r="F74" s="101">
        <v>460</v>
      </c>
      <c r="G74" s="25" t="s">
        <v>156</v>
      </c>
    </row>
    <row r="75" spans="1:11" ht="16.5" customHeight="1">
      <c r="A75" s="39">
        <v>5021</v>
      </c>
      <c r="B75" s="39">
        <v>3745</v>
      </c>
      <c r="C75" s="39" t="s">
        <v>50</v>
      </c>
      <c r="D75" s="25">
        <v>120</v>
      </c>
      <c r="E75" s="25">
        <v>120</v>
      </c>
      <c r="F75" s="25">
        <v>120</v>
      </c>
      <c r="G75" s="25"/>
    </row>
    <row r="76" spans="1:11" ht="16.5" customHeight="1">
      <c r="A76" s="39">
        <v>5031</v>
      </c>
      <c r="B76" s="39">
        <v>3745</v>
      </c>
      <c r="C76" s="39" t="s">
        <v>24</v>
      </c>
      <c r="D76" s="25">
        <v>210</v>
      </c>
      <c r="E76" s="25">
        <v>210</v>
      </c>
      <c r="F76" s="25">
        <v>210</v>
      </c>
      <c r="G76" s="39"/>
      <c r="J76" s="47"/>
      <c r="K76" s="10"/>
    </row>
    <row r="77" spans="1:11" ht="16.5" customHeight="1">
      <c r="A77" s="39">
        <v>5032</v>
      </c>
      <c r="B77" s="39">
        <v>3745</v>
      </c>
      <c r="C77" s="39" t="s">
        <v>25</v>
      </c>
      <c r="D77" s="25">
        <v>76</v>
      </c>
      <c r="E77" s="25">
        <v>76</v>
      </c>
      <c r="F77" s="25">
        <v>76</v>
      </c>
      <c r="G77" s="39"/>
      <c r="J77" s="47"/>
      <c r="K77" s="10"/>
    </row>
    <row r="78" spans="1:11" ht="16.5" customHeight="1">
      <c r="A78" s="1">
        <v>5134</v>
      </c>
      <c r="B78" s="1">
        <v>3745</v>
      </c>
      <c r="C78" s="1" t="s">
        <v>53</v>
      </c>
      <c r="D78" s="38">
        <v>5</v>
      </c>
      <c r="E78" s="38">
        <v>5</v>
      </c>
      <c r="F78" s="38">
        <v>5</v>
      </c>
      <c r="G78" s="1"/>
    </row>
    <row r="79" spans="1:11" ht="16.5" customHeight="1">
      <c r="A79" s="1">
        <v>5137</v>
      </c>
      <c r="B79" s="1">
        <v>3745</v>
      </c>
      <c r="C79" s="1" t="s">
        <v>93</v>
      </c>
      <c r="D79" s="38">
        <v>15</v>
      </c>
      <c r="E79" s="38">
        <v>15</v>
      </c>
      <c r="F79" s="38">
        <v>15</v>
      </c>
      <c r="G79" s="1"/>
    </row>
    <row r="80" spans="1:11" ht="16.5" customHeight="1">
      <c r="A80" s="1">
        <v>5139</v>
      </c>
      <c r="B80" s="1">
        <v>3745</v>
      </c>
      <c r="C80" s="1" t="s">
        <v>29</v>
      </c>
      <c r="D80" s="38">
        <v>50</v>
      </c>
      <c r="E80" s="38">
        <v>50</v>
      </c>
      <c r="F80" s="38">
        <v>50</v>
      </c>
      <c r="G80" s="38"/>
    </row>
    <row r="81" spans="1:7" ht="16.5" customHeight="1">
      <c r="A81" s="1">
        <v>5153</v>
      </c>
      <c r="B81" s="1">
        <v>3745</v>
      </c>
      <c r="C81" s="38" t="s">
        <v>97</v>
      </c>
      <c r="D81" s="38">
        <v>0</v>
      </c>
      <c r="E81" s="38">
        <v>0</v>
      </c>
      <c r="F81" s="98">
        <v>2</v>
      </c>
      <c r="G81" s="38"/>
    </row>
    <row r="82" spans="1:7" ht="16.5" customHeight="1">
      <c r="A82" s="1">
        <v>5156</v>
      </c>
      <c r="B82" s="1">
        <v>3745</v>
      </c>
      <c r="C82" s="1" t="s">
        <v>48</v>
      </c>
      <c r="D82" s="38">
        <v>80</v>
      </c>
      <c r="E82" s="38">
        <v>80</v>
      </c>
      <c r="F82" s="38">
        <v>80</v>
      </c>
      <c r="G82" s="1"/>
    </row>
    <row r="83" spans="1:7" ht="16.5" customHeight="1">
      <c r="A83" s="1">
        <v>5162</v>
      </c>
      <c r="B83" s="1">
        <v>3745</v>
      </c>
      <c r="C83" s="1" t="s">
        <v>54</v>
      </c>
      <c r="D83" s="38">
        <v>6</v>
      </c>
      <c r="E83" s="38">
        <v>6</v>
      </c>
      <c r="F83" s="38">
        <v>6</v>
      </c>
      <c r="G83" s="1"/>
    </row>
    <row r="84" spans="1:7" ht="16.5" customHeight="1">
      <c r="A84" s="1">
        <v>5163</v>
      </c>
      <c r="B84" s="1">
        <v>3745</v>
      </c>
      <c r="C84" s="1" t="s">
        <v>98</v>
      </c>
      <c r="D84" s="38">
        <v>8</v>
      </c>
      <c r="E84" s="38">
        <v>8</v>
      </c>
      <c r="F84" s="38">
        <v>8</v>
      </c>
      <c r="G84" s="1"/>
    </row>
    <row r="85" spans="1:7" ht="16.5" customHeight="1">
      <c r="A85" s="1">
        <v>5164</v>
      </c>
      <c r="B85" s="1">
        <v>3745</v>
      </c>
      <c r="C85" s="38" t="s">
        <v>144</v>
      </c>
      <c r="D85" s="38">
        <v>0</v>
      </c>
      <c r="E85" s="38">
        <v>0</v>
      </c>
      <c r="F85" s="98">
        <v>37</v>
      </c>
      <c r="G85" s="1"/>
    </row>
    <row r="86" spans="1:7" ht="16.5" customHeight="1">
      <c r="A86" s="1">
        <v>5169</v>
      </c>
      <c r="B86" s="1">
        <v>3745</v>
      </c>
      <c r="C86" s="38" t="s">
        <v>145</v>
      </c>
      <c r="D86" s="38">
        <v>100</v>
      </c>
      <c r="E86" s="38">
        <v>100</v>
      </c>
      <c r="F86" s="96">
        <v>100</v>
      </c>
      <c r="G86" s="38"/>
    </row>
    <row r="87" spans="1:7" ht="16.5" customHeight="1">
      <c r="A87" s="64">
        <v>5169</v>
      </c>
      <c r="B87" s="64">
        <v>3745</v>
      </c>
      <c r="C87" s="64" t="s">
        <v>129</v>
      </c>
      <c r="D87" s="64">
        <v>100</v>
      </c>
      <c r="E87" s="64">
        <v>100</v>
      </c>
      <c r="F87" s="64">
        <v>100</v>
      </c>
      <c r="G87" s="38"/>
    </row>
    <row r="88" spans="1:7" ht="16.5" customHeight="1">
      <c r="A88" s="1">
        <v>5171</v>
      </c>
      <c r="B88" s="1">
        <v>3745</v>
      </c>
      <c r="C88" s="1" t="s">
        <v>30</v>
      </c>
      <c r="D88" s="38">
        <v>50</v>
      </c>
      <c r="E88" s="38">
        <v>50</v>
      </c>
      <c r="F88" s="38">
        <v>50</v>
      </c>
      <c r="G88" s="38"/>
    </row>
    <row r="89" spans="1:7" ht="16.5" customHeight="1">
      <c r="A89" s="5"/>
      <c r="B89" s="5"/>
      <c r="C89" s="21" t="s">
        <v>55</v>
      </c>
      <c r="D89" s="5">
        <f>SUM(D74:D88)</f>
        <v>1540</v>
      </c>
      <c r="E89" s="5">
        <f>SUM(E74:E88)</f>
        <v>1540</v>
      </c>
      <c r="F89" s="102">
        <f>SUM(F74:F88)</f>
        <v>1319</v>
      </c>
      <c r="G89" s="5"/>
    </row>
    <row r="90" spans="1:7" ht="16.5" customHeight="1">
      <c r="A90" s="1">
        <v>5134</v>
      </c>
      <c r="B90" s="1">
        <v>5512</v>
      </c>
      <c r="C90" s="1" t="s">
        <v>53</v>
      </c>
      <c r="D90" s="25">
        <v>5</v>
      </c>
      <c r="E90" s="25">
        <v>5</v>
      </c>
      <c r="F90" s="25">
        <v>5</v>
      </c>
      <c r="G90" s="1"/>
    </row>
    <row r="91" spans="1:7" ht="16.5" customHeight="1">
      <c r="A91" s="1">
        <v>5139</v>
      </c>
      <c r="B91" s="1">
        <v>5512</v>
      </c>
      <c r="C91" s="1" t="s">
        <v>29</v>
      </c>
      <c r="D91" s="38">
        <v>5</v>
      </c>
      <c r="E91" s="38">
        <v>5</v>
      </c>
      <c r="F91" s="38">
        <v>5</v>
      </c>
      <c r="G91" s="1"/>
    </row>
    <row r="92" spans="1:7" ht="16.5" customHeight="1">
      <c r="A92" s="1">
        <v>5153</v>
      </c>
      <c r="B92" s="1">
        <v>5512</v>
      </c>
      <c r="C92" s="1" t="s">
        <v>41</v>
      </c>
      <c r="D92" s="38">
        <v>12</v>
      </c>
      <c r="E92" s="38">
        <v>12</v>
      </c>
      <c r="F92" s="38">
        <v>12</v>
      </c>
      <c r="G92" s="1"/>
    </row>
    <row r="93" spans="1:7" ht="16.5" customHeight="1">
      <c r="A93" s="1">
        <v>5154</v>
      </c>
      <c r="B93" s="1">
        <v>5512</v>
      </c>
      <c r="C93" s="1" t="s">
        <v>40</v>
      </c>
      <c r="D93" s="38">
        <v>15</v>
      </c>
      <c r="E93" s="38">
        <v>15</v>
      </c>
      <c r="F93" s="38">
        <v>15</v>
      </c>
      <c r="G93" s="1"/>
    </row>
    <row r="94" spans="1:7" ht="16.5" customHeight="1">
      <c r="A94" s="1">
        <v>5156</v>
      </c>
      <c r="B94" s="1">
        <v>5512</v>
      </c>
      <c r="C94" s="1" t="s">
        <v>48</v>
      </c>
      <c r="D94" s="38">
        <v>33</v>
      </c>
      <c r="E94" s="38">
        <v>33</v>
      </c>
      <c r="F94" s="38">
        <v>33</v>
      </c>
      <c r="G94" s="1"/>
    </row>
    <row r="95" spans="1:7" ht="16.5" customHeight="1">
      <c r="A95" s="1">
        <v>5169</v>
      </c>
      <c r="B95" s="1">
        <v>5512</v>
      </c>
      <c r="C95" s="38" t="s">
        <v>26</v>
      </c>
      <c r="D95" s="38">
        <v>10</v>
      </c>
      <c r="E95" s="38">
        <v>10</v>
      </c>
      <c r="F95" s="38">
        <v>10</v>
      </c>
      <c r="G95" s="1"/>
    </row>
    <row r="96" spans="1:7" ht="16.5" customHeight="1">
      <c r="A96" s="1">
        <v>5171</v>
      </c>
      <c r="B96" s="1">
        <v>5512</v>
      </c>
      <c r="C96" s="1" t="s">
        <v>30</v>
      </c>
      <c r="D96" s="38">
        <v>10</v>
      </c>
      <c r="E96" s="38">
        <v>10</v>
      </c>
      <c r="F96" s="38">
        <v>10</v>
      </c>
      <c r="G96" s="1"/>
    </row>
    <row r="97" spans="1:8" ht="16.5" customHeight="1">
      <c r="A97" s="5"/>
      <c r="B97" s="5"/>
      <c r="C97" s="5" t="s">
        <v>57</v>
      </c>
      <c r="D97" s="5">
        <f>SUM(D90:D96)</f>
        <v>90</v>
      </c>
      <c r="E97" s="5">
        <f>SUM(E90:E96)</f>
        <v>90</v>
      </c>
      <c r="F97" s="5">
        <f>SUM(F90:F96)</f>
        <v>90</v>
      </c>
      <c r="G97" s="5"/>
    </row>
    <row r="98" spans="1:8" ht="16.5" customHeight="1">
      <c r="A98" s="39">
        <v>5023</v>
      </c>
      <c r="B98" s="39">
        <v>6112</v>
      </c>
      <c r="C98" s="39" t="s">
        <v>58</v>
      </c>
      <c r="D98" s="25">
        <v>840</v>
      </c>
      <c r="E98" s="25">
        <v>840</v>
      </c>
      <c r="F98" s="25">
        <v>840</v>
      </c>
      <c r="G98" s="39"/>
    </row>
    <row r="99" spans="1:8" ht="16.5" customHeight="1">
      <c r="A99" s="39">
        <v>5031</v>
      </c>
      <c r="B99" s="39">
        <v>6112</v>
      </c>
      <c r="C99" s="39" t="s">
        <v>24</v>
      </c>
      <c r="D99" s="25">
        <v>120</v>
      </c>
      <c r="E99" s="25">
        <v>120</v>
      </c>
      <c r="F99" s="25">
        <v>120</v>
      </c>
      <c r="G99" s="39"/>
    </row>
    <row r="100" spans="1:8" ht="16.5" customHeight="1">
      <c r="A100" s="39">
        <v>5032</v>
      </c>
      <c r="B100" s="39">
        <v>6112</v>
      </c>
      <c r="C100" s="39" t="s">
        <v>25</v>
      </c>
      <c r="D100" s="25">
        <v>75</v>
      </c>
      <c r="E100" s="25">
        <v>75</v>
      </c>
      <c r="F100" s="25">
        <v>75</v>
      </c>
      <c r="G100" s="39"/>
      <c r="H100" s="40"/>
    </row>
    <row r="101" spans="1:8" ht="16.5" customHeight="1">
      <c r="A101" s="1">
        <v>5167</v>
      </c>
      <c r="B101" s="1">
        <v>6112</v>
      </c>
      <c r="C101" s="1" t="s">
        <v>68</v>
      </c>
      <c r="D101" s="38">
        <v>5</v>
      </c>
      <c r="E101" s="38">
        <v>5</v>
      </c>
      <c r="F101" s="98">
        <v>20</v>
      </c>
      <c r="G101" s="1"/>
    </row>
    <row r="102" spans="1:8" ht="16.5" customHeight="1">
      <c r="A102" s="1">
        <v>5173</v>
      </c>
      <c r="B102" s="1">
        <v>6112</v>
      </c>
      <c r="C102" s="1" t="s">
        <v>59</v>
      </c>
      <c r="D102" s="38">
        <v>20</v>
      </c>
      <c r="E102" s="38">
        <v>20</v>
      </c>
      <c r="F102" s="38">
        <v>20</v>
      </c>
      <c r="G102" s="1"/>
    </row>
    <row r="103" spans="1:8" ht="16.5" customHeight="1">
      <c r="A103" s="5"/>
      <c r="B103" s="5"/>
      <c r="C103" s="5" t="s">
        <v>60</v>
      </c>
      <c r="D103" s="5">
        <f>SUM(D98+D99+D100+D102+D101)</f>
        <v>1060</v>
      </c>
      <c r="E103" s="5">
        <f>SUM(E98:E102)</f>
        <v>1060</v>
      </c>
      <c r="F103" s="102">
        <f>SUM(F98:F102)</f>
        <v>1075</v>
      </c>
      <c r="G103" s="5"/>
    </row>
    <row r="104" spans="1:8" ht="16.5" customHeight="1">
      <c r="A104" s="4" t="s">
        <v>4</v>
      </c>
      <c r="B104" s="4" t="s">
        <v>5</v>
      </c>
      <c r="C104" s="4" t="s">
        <v>0</v>
      </c>
      <c r="D104" s="4" t="s">
        <v>118</v>
      </c>
      <c r="E104" s="4" t="s">
        <v>132</v>
      </c>
      <c r="F104" s="4" t="s">
        <v>137</v>
      </c>
      <c r="G104" s="4"/>
    </row>
    <row r="105" spans="1:8" ht="16.5" customHeight="1">
      <c r="A105" s="104">
        <v>5011</v>
      </c>
      <c r="B105" s="104">
        <v>6118</v>
      </c>
      <c r="C105" s="38" t="s">
        <v>146</v>
      </c>
      <c r="D105" s="38">
        <v>0</v>
      </c>
      <c r="E105" s="38">
        <v>0</v>
      </c>
      <c r="F105" s="98">
        <v>10</v>
      </c>
      <c r="G105" s="1"/>
    </row>
    <row r="106" spans="1:8" ht="16.5" customHeight="1">
      <c r="A106" s="105">
        <v>5021</v>
      </c>
      <c r="B106" s="105">
        <v>6118</v>
      </c>
      <c r="C106" s="106" t="s">
        <v>147</v>
      </c>
      <c r="D106" s="104">
        <v>0</v>
      </c>
      <c r="E106" s="104">
        <v>0</v>
      </c>
      <c r="F106" s="107">
        <v>3</v>
      </c>
      <c r="G106" s="103"/>
    </row>
    <row r="107" spans="1:8" ht="16.5" customHeight="1">
      <c r="A107" s="104">
        <v>5139</v>
      </c>
      <c r="B107" s="104">
        <v>6118</v>
      </c>
      <c r="C107" s="106" t="s">
        <v>29</v>
      </c>
      <c r="D107" s="104">
        <v>0</v>
      </c>
      <c r="E107" s="104">
        <v>0</v>
      </c>
      <c r="F107" s="107">
        <v>4.5999999999999996</v>
      </c>
      <c r="G107" s="103"/>
    </row>
    <row r="108" spans="1:8" ht="16.5" customHeight="1">
      <c r="A108" s="104">
        <v>5154</v>
      </c>
      <c r="B108" s="104">
        <v>6118</v>
      </c>
      <c r="C108" s="106" t="s">
        <v>40</v>
      </c>
      <c r="D108" s="104">
        <v>0</v>
      </c>
      <c r="E108" s="104">
        <v>0</v>
      </c>
      <c r="F108" s="107">
        <v>0.6</v>
      </c>
      <c r="G108" s="103"/>
    </row>
    <row r="109" spans="1:8" ht="16.5" customHeight="1">
      <c r="A109" s="104">
        <v>5156</v>
      </c>
      <c r="B109" s="104">
        <v>6118</v>
      </c>
      <c r="C109" s="106" t="s">
        <v>48</v>
      </c>
      <c r="D109" s="104">
        <v>0</v>
      </c>
      <c r="E109" s="104">
        <v>0</v>
      </c>
      <c r="F109" s="107">
        <v>0.3</v>
      </c>
      <c r="G109" s="103"/>
    </row>
    <row r="110" spans="1:8" ht="16.5" customHeight="1">
      <c r="A110" s="104">
        <v>5162</v>
      </c>
      <c r="B110" s="104">
        <v>6118</v>
      </c>
      <c r="C110" s="106" t="s">
        <v>148</v>
      </c>
      <c r="D110" s="104">
        <v>0</v>
      </c>
      <c r="E110" s="104">
        <v>0</v>
      </c>
      <c r="F110" s="107">
        <v>0.3</v>
      </c>
      <c r="G110" s="103"/>
    </row>
    <row r="111" spans="1:8" ht="16.5" customHeight="1">
      <c r="A111" s="104">
        <v>5169</v>
      </c>
      <c r="B111" s="104">
        <v>6118</v>
      </c>
      <c r="C111" s="106" t="s">
        <v>149</v>
      </c>
      <c r="D111" s="104">
        <v>0</v>
      </c>
      <c r="E111" s="104">
        <v>0</v>
      </c>
      <c r="F111" s="107">
        <v>3.6</v>
      </c>
      <c r="G111" s="103"/>
    </row>
    <row r="112" spans="1:8" ht="16.5" customHeight="1">
      <c r="A112" s="104">
        <v>5175</v>
      </c>
      <c r="B112" s="104">
        <v>6118</v>
      </c>
      <c r="C112" s="106" t="s">
        <v>150</v>
      </c>
      <c r="D112" s="104">
        <v>0</v>
      </c>
      <c r="E112" s="104">
        <v>0</v>
      </c>
      <c r="F112" s="107">
        <v>1.6</v>
      </c>
      <c r="G112" s="103"/>
    </row>
    <row r="113" spans="1:7" ht="16.5" customHeight="1">
      <c r="A113" s="5"/>
      <c r="B113" s="5"/>
      <c r="C113" s="5" t="s">
        <v>136</v>
      </c>
      <c r="D113" s="5">
        <v>0</v>
      </c>
      <c r="E113" s="109">
        <v>24</v>
      </c>
      <c r="F113" s="5">
        <f>SUM(F105:F112)</f>
        <v>24.000000000000007</v>
      </c>
      <c r="G113" s="5"/>
    </row>
    <row r="114" spans="1:7" ht="16.5" customHeight="1">
      <c r="A114" s="39">
        <v>5011</v>
      </c>
      <c r="B114" s="39">
        <v>6171</v>
      </c>
      <c r="C114" s="39" t="s">
        <v>56</v>
      </c>
      <c r="D114" s="25">
        <v>965</v>
      </c>
      <c r="E114" s="25">
        <v>965</v>
      </c>
      <c r="F114" s="25">
        <v>965</v>
      </c>
      <c r="G114" s="70"/>
    </row>
    <row r="115" spans="1:7" ht="16.5" customHeight="1">
      <c r="A115" s="39">
        <v>5021</v>
      </c>
      <c r="B115" s="39">
        <v>6171</v>
      </c>
      <c r="C115" s="39" t="s">
        <v>50</v>
      </c>
      <c r="D115" s="25">
        <v>20</v>
      </c>
      <c r="E115" s="25">
        <v>20</v>
      </c>
      <c r="F115" s="25">
        <v>20</v>
      </c>
      <c r="G115" s="39"/>
    </row>
    <row r="116" spans="1:7" ht="16.5" customHeight="1">
      <c r="A116" s="39">
        <v>5031</v>
      </c>
      <c r="B116" s="39">
        <v>6171</v>
      </c>
      <c r="C116" s="39" t="s">
        <v>24</v>
      </c>
      <c r="D116" s="25">
        <v>240</v>
      </c>
      <c r="E116" s="25">
        <v>240</v>
      </c>
      <c r="F116" s="25">
        <v>240</v>
      </c>
      <c r="G116" s="39"/>
    </row>
    <row r="117" spans="1:7" ht="16.5" customHeight="1">
      <c r="A117" s="39">
        <v>5032</v>
      </c>
      <c r="B117" s="39">
        <v>6171</v>
      </c>
      <c r="C117" s="39" t="s">
        <v>25</v>
      </c>
      <c r="D117" s="25">
        <v>87</v>
      </c>
      <c r="E117" s="25">
        <v>87</v>
      </c>
      <c r="F117" s="25">
        <v>87</v>
      </c>
      <c r="G117" s="39"/>
    </row>
    <row r="118" spans="1:7" ht="16.5" customHeight="1">
      <c r="A118" s="39">
        <v>5038</v>
      </c>
      <c r="B118" s="39">
        <v>6171</v>
      </c>
      <c r="C118" s="39" t="s">
        <v>61</v>
      </c>
      <c r="D118" s="25">
        <v>6</v>
      </c>
      <c r="E118" s="25">
        <v>6</v>
      </c>
      <c r="F118" s="25">
        <v>6</v>
      </c>
      <c r="G118" s="39"/>
    </row>
    <row r="119" spans="1:7" ht="16.5" customHeight="1">
      <c r="A119" s="1">
        <v>5136</v>
      </c>
      <c r="B119" s="1">
        <v>6171</v>
      </c>
      <c r="C119" s="1" t="s">
        <v>38</v>
      </c>
      <c r="D119" s="38">
        <v>10</v>
      </c>
      <c r="E119" s="38">
        <v>10</v>
      </c>
      <c r="F119" s="38">
        <v>10</v>
      </c>
      <c r="G119" s="1"/>
    </row>
    <row r="120" spans="1:7" ht="16.5" customHeight="1">
      <c r="A120" s="1">
        <v>5137</v>
      </c>
      <c r="B120" s="1">
        <v>6171</v>
      </c>
      <c r="C120" s="1" t="s">
        <v>62</v>
      </c>
      <c r="D120" s="38">
        <v>20</v>
      </c>
      <c r="E120" s="38">
        <v>20</v>
      </c>
      <c r="F120" s="38">
        <v>20</v>
      </c>
      <c r="G120" s="1"/>
    </row>
    <row r="121" spans="1:7" ht="16.5" customHeight="1">
      <c r="A121" s="1">
        <v>5139</v>
      </c>
      <c r="B121" s="1">
        <v>6171</v>
      </c>
      <c r="C121" s="1" t="s">
        <v>29</v>
      </c>
      <c r="D121" s="38">
        <v>50</v>
      </c>
      <c r="E121" s="38">
        <v>50</v>
      </c>
      <c r="F121" s="38">
        <v>50</v>
      </c>
      <c r="G121" s="1"/>
    </row>
    <row r="122" spans="1:7" ht="16.5" customHeight="1">
      <c r="A122" s="1">
        <v>5151</v>
      </c>
      <c r="B122" s="1">
        <v>6171</v>
      </c>
      <c r="C122" s="1" t="s">
        <v>63</v>
      </c>
      <c r="D122" s="38">
        <v>2</v>
      </c>
      <c r="E122" s="38">
        <v>2</v>
      </c>
      <c r="F122" s="38">
        <v>2</v>
      </c>
      <c r="G122" s="1"/>
    </row>
    <row r="123" spans="1:7" ht="16.5" customHeight="1">
      <c r="A123" s="1">
        <v>5153</v>
      </c>
      <c r="B123" s="1">
        <v>6171</v>
      </c>
      <c r="C123" s="1" t="s">
        <v>41</v>
      </c>
      <c r="D123" s="38">
        <v>40</v>
      </c>
      <c r="E123" s="38">
        <v>40</v>
      </c>
      <c r="F123" s="38">
        <v>40</v>
      </c>
      <c r="G123" s="1"/>
    </row>
    <row r="124" spans="1:7" ht="16.5" customHeight="1">
      <c r="A124" s="1">
        <v>5154</v>
      </c>
      <c r="B124" s="1">
        <v>6171</v>
      </c>
      <c r="C124" s="1" t="s">
        <v>40</v>
      </c>
      <c r="D124" s="38">
        <v>30</v>
      </c>
      <c r="E124" s="38">
        <v>30</v>
      </c>
      <c r="F124" s="38">
        <v>30</v>
      </c>
      <c r="G124" s="1"/>
    </row>
    <row r="125" spans="1:7" ht="16.5" customHeight="1">
      <c r="A125" s="1">
        <v>5156</v>
      </c>
      <c r="B125" s="1">
        <v>6171</v>
      </c>
      <c r="C125" s="1" t="s">
        <v>48</v>
      </c>
      <c r="D125" s="38">
        <v>40</v>
      </c>
      <c r="E125" s="38">
        <v>40</v>
      </c>
      <c r="F125" s="38">
        <v>40</v>
      </c>
      <c r="G125" s="1"/>
    </row>
    <row r="126" spans="1:7" ht="16.5" customHeight="1">
      <c r="A126" s="1">
        <v>5161</v>
      </c>
      <c r="B126" s="1">
        <v>6171</v>
      </c>
      <c r="C126" s="1" t="s">
        <v>64</v>
      </c>
      <c r="D126" s="38">
        <v>10</v>
      </c>
      <c r="E126" s="38">
        <v>10</v>
      </c>
      <c r="F126" s="38">
        <v>10</v>
      </c>
      <c r="G126" s="1"/>
    </row>
    <row r="127" spans="1:7" ht="16.5" customHeight="1">
      <c r="A127" s="1">
        <v>5162</v>
      </c>
      <c r="B127" s="1">
        <v>6171</v>
      </c>
      <c r="C127" s="1" t="s">
        <v>54</v>
      </c>
      <c r="D127" s="38">
        <v>40</v>
      </c>
      <c r="E127" s="38">
        <v>40</v>
      </c>
      <c r="F127" s="38">
        <v>40</v>
      </c>
      <c r="G127" s="1"/>
    </row>
    <row r="128" spans="1:7" ht="16.5" customHeight="1">
      <c r="A128" s="1">
        <v>5163</v>
      </c>
      <c r="B128" s="1">
        <v>6171</v>
      </c>
      <c r="C128" s="1" t="s">
        <v>65</v>
      </c>
      <c r="D128" s="38">
        <v>50</v>
      </c>
      <c r="E128" s="38">
        <v>50</v>
      </c>
      <c r="F128" s="38">
        <v>50</v>
      </c>
      <c r="G128" s="1"/>
    </row>
    <row r="129" spans="1:7" ht="16.5" customHeight="1">
      <c r="A129" s="1">
        <v>5164</v>
      </c>
      <c r="B129" s="1">
        <v>6171</v>
      </c>
      <c r="C129" s="38" t="s">
        <v>126</v>
      </c>
      <c r="D129" s="38">
        <v>132</v>
      </c>
      <c r="E129" s="38">
        <v>132</v>
      </c>
      <c r="F129" s="38">
        <v>132</v>
      </c>
      <c r="G129" s="1"/>
    </row>
    <row r="130" spans="1:7" ht="16.5" customHeight="1">
      <c r="A130" s="1">
        <v>5165</v>
      </c>
      <c r="B130" s="1">
        <v>6171</v>
      </c>
      <c r="C130" s="1" t="s">
        <v>66</v>
      </c>
      <c r="D130" s="38">
        <v>1</v>
      </c>
      <c r="E130" s="38">
        <v>1</v>
      </c>
      <c r="F130" s="38">
        <v>1</v>
      </c>
      <c r="G130" s="1"/>
    </row>
    <row r="131" spans="1:7" ht="16.5" customHeight="1">
      <c r="A131" s="1">
        <v>5166</v>
      </c>
      <c r="B131" s="1">
        <v>6171</v>
      </c>
      <c r="C131" s="1" t="s">
        <v>67</v>
      </c>
      <c r="D131" s="38">
        <v>80</v>
      </c>
      <c r="E131" s="38">
        <v>80</v>
      </c>
      <c r="F131" s="98">
        <v>230</v>
      </c>
      <c r="G131" s="38" t="s">
        <v>157</v>
      </c>
    </row>
    <row r="132" spans="1:7" ht="16.5" customHeight="1">
      <c r="A132" s="1">
        <v>5167</v>
      </c>
      <c r="B132" s="1">
        <v>6171</v>
      </c>
      <c r="C132" s="1" t="s">
        <v>68</v>
      </c>
      <c r="D132" s="38">
        <v>10</v>
      </c>
      <c r="E132" s="38">
        <v>10</v>
      </c>
      <c r="F132" s="38">
        <v>10</v>
      </c>
      <c r="G132" s="1"/>
    </row>
    <row r="133" spans="1:7" ht="16.5" customHeight="1">
      <c r="A133" s="1">
        <v>5169</v>
      </c>
      <c r="B133" s="1">
        <v>6171</v>
      </c>
      <c r="C133" s="1" t="s">
        <v>26</v>
      </c>
      <c r="D133" s="38">
        <v>550</v>
      </c>
      <c r="E133" s="38">
        <v>550</v>
      </c>
      <c r="F133" s="38">
        <v>550</v>
      </c>
      <c r="G133" s="63"/>
    </row>
    <row r="134" spans="1:7" ht="16.5" customHeight="1">
      <c r="A134" s="1">
        <v>5171</v>
      </c>
      <c r="B134" s="1">
        <v>6171</v>
      </c>
      <c r="C134" s="1" t="s">
        <v>30</v>
      </c>
      <c r="D134" s="38">
        <v>15</v>
      </c>
      <c r="E134" s="38">
        <v>15</v>
      </c>
      <c r="F134" s="38">
        <v>15</v>
      </c>
      <c r="G134" s="1"/>
    </row>
    <row r="135" spans="1:7" ht="16.5" customHeight="1">
      <c r="A135" s="1">
        <v>5173</v>
      </c>
      <c r="B135" s="1">
        <v>6171</v>
      </c>
      <c r="C135" s="1" t="s">
        <v>59</v>
      </c>
      <c r="D135" s="38">
        <v>1</v>
      </c>
      <c r="E135" s="38">
        <v>1</v>
      </c>
      <c r="F135" s="38">
        <v>1</v>
      </c>
      <c r="G135" s="1"/>
    </row>
    <row r="136" spans="1:7" ht="16.5" customHeight="1">
      <c r="A136" s="1">
        <v>5175</v>
      </c>
      <c r="B136" s="1">
        <v>6171</v>
      </c>
      <c r="C136" s="1" t="s">
        <v>69</v>
      </c>
      <c r="D136" s="38">
        <v>10</v>
      </c>
      <c r="E136" s="38">
        <v>10</v>
      </c>
      <c r="F136" s="38">
        <v>10</v>
      </c>
      <c r="G136" s="1"/>
    </row>
    <row r="137" spans="1:7" ht="16.5" customHeight="1">
      <c r="A137" s="1">
        <v>5179</v>
      </c>
      <c r="B137" s="1">
        <v>6171</v>
      </c>
      <c r="C137" s="1" t="s">
        <v>43</v>
      </c>
      <c r="D137" s="38">
        <v>20</v>
      </c>
      <c r="E137" s="38">
        <v>20</v>
      </c>
      <c r="F137" s="38">
        <v>20</v>
      </c>
      <c r="G137" s="1"/>
    </row>
    <row r="138" spans="1:7" ht="16.5" customHeight="1">
      <c r="A138" s="1">
        <v>5192</v>
      </c>
      <c r="B138" s="1">
        <v>6171</v>
      </c>
      <c r="C138" s="1" t="s">
        <v>85</v>
      </c>
      <c r="D138" s="38">
        <v>10</v>
      </c>
      <c r="E138" s="38">
        <v>10</v>
      </c>
      <c r="F138" s="38">
        <v>10</v>
      </c>
      <c r="G138" s="1"/>
    </row>
    <row r="139" spans="1:7" ht="16.5" customHeight="1">
      <c r="A139" s="1">
        <v>5361</v>
      </c>
      <c r="B139" s="1">
        <v>6171</v>
      </c>
      <c r="C139" s="1" t="s">
        <v>86</v>
      </c>
      <c r="D139" s="38">
        <v>5</v>
      </c>
      <c r="E139" s="38">
        <v>5</v>
      </c>
      <c r="F139" s="38">
        <v>5</v>
      </c>
      <c r="G139" s="1"/>
    </row>
    <row r="140" spans="1:7" ht="16.5" customHeight="1">
      <c r="A140" s="1">
        <v>5499</v>
      </c>
      <c r="B140" s="1">
        <v>6171</v>
      </c>
      <c r="C140" s="1" t="s">
        <v>94</v>
      </c>
      <c r="D140" s="38">
        <v>13</v>
      </c>
      <c r="E140" s="38">
        <v>13</v>
      </c>
      <c r="F140" s="38">
        <v>13</v>
      </c>
      <c r="G140" s="38"/>
    </row>
    <row r="141" spans="1:7" ht="16.5" customHeight="1">
      <c r="A141" s="64">
        <v>6122</v>
      </c>
      <c r="B141" s="64">
        <v>6171</v>
      </c>
      <c r="C141" s="64" t="s">
        <v>87</v>
      </c>
      <c r="D141" s="64">
        <v>200</v>
      </c>
      <c r="E141" s="64">
        <v>200</v>
      </c>
      <c r="F141" s="64">
        <v>200</v>
      </c>
      <c r="G141" s="64"/>
    </row>
    <row r="142" spans="1:7" ht="16.5" customHeight="1">
      <c r="A142" s="5"/>
      <c r="B142" s="5"/>
      <c r="C142" s="5" t="s">
        <v>70</v>
      </c>
      <c r="D142" s="5">
        <f>SUM(D114:D141)</f>
        <v>2657</v>
      </c>
      <c r="E142" s="5">
        <f>SUM(E114:E141)</f>
        <v>2657</v>
      </c>
      <c r="F142" s="102">
        <f>SUM(F114:F141)</f>
        <v>2807</v>
      </c>
      <c r="G142" s="5"/>
    </row>
    <row r="143" spans="1:7" ht="16.5" customHeight="1">
      <c r="A143" s="1">
        <v>5141</v>
      </c>
      <c r="B143" s="1">
        <v>6310</v>
      </c>
      <c r="C143" s="1" t="s">
        <v>71</v>
      </c>
      <c r="D143" s="38">
        <v>300</v>
      </c>
      <c r="E143" s="38">
        <v>300</v>
      </c>
      <c r="F143" s="38">
        <v>300</v>
      </c>
      <c r="G143" s="1"/>
    </row>
    <row r="144" spans="1:7" ht="16.5" customHeight="1">
      <c r="A144" s="1">
        <v>5163</v>
      </c>
      <c r="B144" s="1">
        <v>6310</v>
      </c>
      <c r="C144" s="1" t="s">
        <v>47</v>
      </c>
      <c r="D144" s="38">
        <v>20</v>
      </c>
      <c r="E144" s="38">
        <v>20</v>
      </c>
      <c r="F144" s="38">
        <v>20</v>
      </c>
      <c r="G144" s="1"/>
    </row>
    <row r="145" spans="1:7" ht="16.5" customHeight="1">
      <c r="A145" s="1">
        <v>5362</v>
      </c>
      <c r="B145" s="1">
        <v>6399</v>
      </c>
      <c r="C145" s="1" t="s">
        <v>72</v>
      </c>
      <c r="D145" s="38">
        <v>70</v>
      </c>
      <c r="E145" s="38">
        <v>70</v>
      </c>
      <c r="F145" s="38">
        <v>70</v>
      </c>
      <c r="G145" s="38"/>
    </row>
    <row r="146" spans="1:7" ht="16.5" customHeight="1">
      <c r="A146" s="1"/>
      <c r="B146" s="1"/>
      <c r="C146" s="64" t="s">
        <v>130</v>
      </c>
      <c r="D146" s="65">
        <v>400</v>
      </c>
      <c r="E146" s="65">
        <v>400</v>
      </c>
      <c r="F146" s="65">
        <v>400</v>
      </c>
      <c r="G146" s="38"/>
    </row>
    <row r="147" spans="1:7" ht="16.5" customHeight="1">
      <c r="A147" s="1">
        <v>5364</v>
      </c>
      <c r="B147" s="1">
        <v>6402</v>
      </c>
      <c r="C147" s="64" t="s">
        <v>151</v>
      </c>
      <c r="D147" s="65">
        <v>0</v>
      </c>
      <c r="E147" s="65">
        <v>0</v>
      </c>
      <c r="F147" s="97">
        <v>1</v>
      </c>
      <c r="G147" s="38" t="s">
        <v>154</v>
      </c>
    </row>
    <row r="148" spans="1:7" ht="16.5" customHeight="1">
      <c r="A148" s="5"/>
      <c r="B148" s="5"/>
      <c r="C148" s="5" t="s">
        <v>73</v>
      </c>
      <c r="D148" s="5">
        <f>SUM(D143:D147)</f>
        <v>790</v>
      </c>
      <c r="E148" s="5">
        <f>SUM(E143:E147)</f>
        <v>790</v>
      </c>
      <c r="F148" s="5">
        <f>SUM(F143:F147)</f>
        <v>791</v>
      </c>
      <c r="G148" s="5"/>
    </row>
    <row r="149" spans="1:7" ht="16.5" customHeight="1">
      <c r="A149" s="6"/>
      <c r="B149" s="6"/>
      <c r="C149" s="6" t="s">
        <v>74</v>
      </c>
      <c r="D149" s="6">
        <f>SUM(D4+D9+D11+D16+D19+D28+D31+D33+D39+D42+D44+D51+D53+D55+D57+D63+D73+D89+D97+D103+D113+D142+D148)</f>
        <v>22350</v>
      </c>
      <c r="E149" s="48">
        <f>SUM(E4+E9+E11+E16+E19+E28+E31+E33+E39+E42+E44+E51+E53+E55+E57+E63+E73+E89+E97+E103+E113+E142+E148)</f>
        <v>22374</v>
      </c>
      <c r="F149" s="48">
        <f>SUM(F4+F9+F11+F16+F19+F28+F31+F33+F39+F42+F44+F51+F53+F55+F57+F63+F73+F89+F97+F103+F113+F142+F148)</f>
        <v>23184</v>
      </c>
      <c r="G149" s="6"/>
    </row>
    <row r="150" spans="1:7" s="8" customFormat="1" ht="16.5" customHeight="1">
      <c r="A150" s="110" t="s">
        <v>99</v>
      </c>
      <c r="B150" s="110"/>
      <c r="C150" s="110"/>
      <c r="D150" s="49">
        <v>41358</v>
      </c>
      <c r="E150" s="41"/>
      <c r="F150" s="41"/>
    </row>
    <row r="151" spans="1:7" s="8" customFormat="1" ht="16.5" customHeight="1">
      <c r="A151" s="111" t="s">
        <v>109</v>
      </c>
      <c r="B151" s="112"/>
      <c r="C151" s="113"/>
      <c r="D151" s="71">
        <v>41373</v>
      </c>
      <c r="E151" s="41"/>
      <c r="F151" s="41"/>
    </row>
    <row r="152" spans="1:7" s="8" customFormat="1" ht="16.5" customHeight="1">
      <c r="A152" s="1" t="s">
        <v>75</v>
      </c>
      <c r="B152" s="1"/>
      <c r="C152" s="1"/>
      <c r="D152" s="72">
        <v>41373</v>
      </c>
      <c r="E152" s="46"/>
      <c r="F152" s="46"/>
    </row>
    <row r="153" spans="1:7" s="8" customFormat="1" ht="16.5" customHeight="1">
      <c r="A153" s="8" t="s">
        <v>76</v>
      </c>
      <c r="D153" s="41"/>
      <c r="E153" s="41"/>
      <c r="F153" s="41"/>
    </row>
    <row r="154" spans="1:7" ht="16.5" customHeight="1">
      <c r="A154" s="8"/>
      <c r="B154" s="8"/>
      <c r="C154" s="8"/>
      <c r="D154" s="41"/>
      <c r="E154" s="41"/>
      <c r="F154" s="41"/>
      <c r="G154" s="8"/>
    </row>
    <row r="155" spans="1:7" ht="16.5" customHeight="1">
      <c r="A155" s="8"/>
      <c r="B155" s="8"/>
      <c r="C155" s="8"/>
      <c r="D155" s="41"/>
      <c r="E155" s="41"/>
      <c r="F155" s="41"/>
      <c r="G155" s="8"/>
    </row>
    <row r="156" spans="1:7" ht="16.5" customHeight="1">
      <c r="A156" s="8"/>
      <c r="B156" s="8"/>
      <c r="C156" s="8"/>
      <c r="D156" s="41"/>
      <c r="E156" s="41"/>
      <c r="F156" s="41"/>
      <c r="G156" s="8"/>
    </row>
    <row r="157" spans="1:7" ht="16.5" customHeight="1">
      <c r="A157" s="23" t="s">
        <v>1</v>
      </c>
      <c r="B157" s="23"/>
      <c r="C157" s="23" t="s">
        <v>90</v>
      </c>
      <c r="D157" s="41"/>
      <c r="E157" s="41"/>
      <c r="F157" s="41"/>
      <c r="G157" s="8"/>
    </row>
    <row r="158" spans="1:7" ht="16.5" customHeight="1">
      <c r="A158" s="23" t="s">
        <v>106</v>
      </c>
      <c r="B158" s="23"/>
      <c r="C158" s="23" t="s">
        <v>107</v>
      </c>
      <c r="D158" s="41"/>
      <c r="E158" s="41"/>
      <c r="F158" s="41"/>
      <c r="G158" s="8"/>
    </row>
    <row r="159" spans="1:7" ht="16.5" customHeight="1">
      <c r="A159" s="41"/>
      <c r="B159" s="8"/>
      <c r="C159" s="41"/>
      <c r="D159" s="41"/>
      <c r="E159" s="41"/>
      <c r="F159" s="41"/>
      <c r="G159" s="8"/>
    </row>
    <row r="160" spans="1:7" ht="16.5" customHeight="1">
      <c r="A160" s="8"/>
      <c r="B160" s="8"/>
      <c r="C160" s="8"/>
      <c r="D160" s="41"/>
      <c r="E160" s="41"/>
      <c r="F160" s="41"/>
      <c r="G160" s="8"/>
    </row>
    <row r="161" spans="1:7" ht="16.5" customHeight="1">
      <c r="A161" s="8"/>
      <c r="B161" s="8"/>
      <c r="C161" s="8"/>
      <c r="D161" s="41"/>
      <c r="E161" s="41"/>
      <c r="F161" s="41"/>
      <c r="G161" s="8"/>
    </row>
    <row r="162" spans="1:7" ht="16.5" customHeight="1">
      <c r="A162" s="8"/>
      <c r="B162" s="8"/>
      <c r="C162" s="8"/>
      <c r="D162" s="41"/>
      <c r="E162" s="41"/>
      <c r="F162" s="41"/>
      <c r="G162" s="8"/>
    </row>
    <row r="163" spans="1:7" ht="16.5" customHeight="1">
      <c r="A163" s="8"/>
      <c r="B163" s="8"/>
      <c r="C163" s="8"/>
      <c r="D163" s="41"/>
      <c r="E163" s="41"/>
      <c r="F163" s="41"/>
      <c r="G163" s="8"/>
    </row>
    <row r="164" spans="1:7" ht="16.5" customHeight="1">
      <c r="A164" s="8"/>
      <c r="B164" s="8"/>
      <c r="C164" s="8"/>
      <c r="D164" s="41"/>
      <c r="E164" s="41"/>
      <c r="F164" s="41"/>
      <c r="G164" s="8"/>
    </row>
    <row r="165" spans="1:7" ht="16.5" customHeight="1">
      <c r="A165" s="8"/>
      <c r="B165" s="8"/>
      <c r="C165" s="8"/>
      <c r="D165" s="41"/>
      <c r="E165" s="41"/>
      <c r="F165" s="41"/>
      <c r="G165" s="8"/>
    </row>
    <row r="166" spans="1:7" ht="16.5" customHeight="1">
      <c r="A166" s="8"/>
      <c r="B166" s="8"/>
      <c r="C166" s="8"/>
      <c r="D166" s="41"/>
      <c r="E166" s="41"/>
      <c r="F166" s="41"/>
      <c r="G166" s="8"/>
    </row>
    <row r="167" spans="1:7" ht="16.5" customHeight="1">
      <c r="A167" s="8"/>
      <c r="B167" s="8"/>
      <c r="C167" s="8"/>
      <c r="D167" s="41"/>
      <c r="E167" s="41"/>
      <c r="F167" s="41"/>
      <c r="G167" s="8"/>
    </row>
    <row r="168" spans="1:7" ht="16.5" customHeight="1">
      <c r="A168" s="8"/>
      <c r="B168" s="8"/>
      <c r="C168" s="8"/>
      <c r="D168" s="41"/>
      <c r="E168" s="41"/>
      <c r="F168" s="41"/>
      <c r="G168" s="8"/>
    </row>
    <row r="169" spans="1:7" ht="16.5" customHeight="1">
      <c r="A169" s="8"/>
      <c r="B169" s="8"/>
      <c r="C169" s="8"/>
      <c r="D169" s="41"/>
      <c r="E169" s="41"/>
      <c r="F169" s="41"/>
      <c r="G169" s="8"/>
    </row>
    <row r="170" spans="1:7" ht="16.5" customHeight="1">
      <c r="A170" s="8"/>
      <c r="B170" s="8"/>
      <c r="C170" s="8"/>
      <c r="D170" s="41"/>
      <c r="E170" s="41"/>
      <c r="F170" s="41"/>
      <c r="G170" s="8"/>
    </row>
    <row r="171" spans="1:7" ht="16.5" customHeight="1">
      <c r="A171" s="8"/>
      <c r="B171" s="8"/>
      <c r="C171" s="8"/>
      <c r="D171" s="41"/>
      <c r="E171" s="41"/>
      <c r="F171" s="41"/>
      <c r="G171" s="8"/>
    </row>
    <row r="172" spans="1:7" ht="16.5" customHeight="1">
      <c r="A172" s="8"/>
      <c r="B172" s="8"/>
      <c r="C172" s="8"/>
      <c r="D172" s="41"/>
      <c r="E172" s="41"/>
      <c r="F172" s="41"/>
      <c r="G172" s="8"/>
    </row>
    <row r="173" spans="1:7" ht="16.5" customHeight="1">
      <c r="A173" s="8"/>
      <c r="B173" s="8"/>
      <c r="C173" s="8"/>
      <c r="D173" s="41"/>
      <c r="E173" s="41"/>
      <c r="F173" s="41"/>
      <c r="G173" s="8"/>
    </row>
    <row r="174" spans="1:7" ht="16.5" customHeight="1">
      <c r="A174" s="8"/>
      <c r="B174" s="8"/>
      <c r="C174" s="8"/>
      <c r="D174" s="41"/>
      <c r="E174" s="41"/>
      <c r="F174" s="41"/>
      <c r="G174" s="8"/>
    </row>
    <row r="175" spans="1:7" ht="16.5" customHeight="1">
      <c r="A175" s="8"/>
      <c r="B175" s="8"/>
      <c r="C175" s="8"/>
      <c r="D175" s="41"/>
      <c r="E175" s="41"/>
      <c r="F175" s="41"/>
      <c r="G175" s="8"/>
    </row>
    <row r="176" spans="1:7" ht="16.5" customHeight="1">
      <c r="A176" s="8"/>
      <c r="B176" s="8"/>
      <c r="C176" s="8"/>
      <c r="D176" s="41"/>
      <c r="E176" s="41"/>
      <c r="F176" s="41"/>
      <c r="G176" s="8"/>
    </row>
    <row r="177" spans="1:7" ht="16.5" customHeight="1">
      <c r="A177" s="8"/>
      <c r="B177" s="8"/>
      <c r="C177" s="8"/>
      <c r="D177" s="41"/>
      <c r="E177" s="41"/>
      <c r="F177" s="41"/>
      <c r="G177" s="8"/>
    </row>
    <row r="178" spans="1:7" ht="16.5" customHeight="1">
      <c r="A178" s="8"/>
      <c r="B178" s="8"/>
      <c r="C178" s="8"/>
      <c r="D178" s="41"/>
      <c r="E178" s="41"/>
      <c r="F178" s="41"/>
      <c r="G178" s="8"/>
    </row>
    <row r="179" spans="1:7" ht="16.5" customHeight="1">
      <c r="A179" s="8"/>
      <c r="B179" s="8"/>
      <c r="C179" s="8"/>
      <c r="D179" s="41"/>
      <c r="E179" s="41"/>
      <c r="F179" s="41"/>
      <c r="G179" s="8"/>
    </row>
    <row r="180" spans="1:7" ht="16.5" customHeight="1">
      <c r="A180" s="8"/>
      <c r="B180" s="8"/>
      <c r="C180" s="8"/>
      <c r="D180" s="41"/>
      <c r="E180" s="41"/>
      <c r="F180" s="41"/>
      <c r="G180" s="8"/>
    </row>
    <row r="181" spans="1:7" ht="16.5" customHeight="1">
      <c r="A181" s="8"/>
      <c r="B181" s="8"/>
      <c r="C181" s="8"/>
      <c r="D181" s="41"/>
      <c r="E181" s="41"/>
      <c r="F181" s="41"/>
      <c r="G181" s="8"/>
    </row>
    <row r="182" spans="1:7" ht="16.5" customHeight="1">
      <c r="A182" s="8"/>
      <c r="B182" s="8"/>
      <c r="C182" s="8"/>
      <c r="D182" s="41"/>
      <c r="E182" s="41"/>
      <c r="F182" s="41"/>
      <c r="G182" s="8"/>
    </row>
    <row r="183" spans="1:7" ht="16.5" customHeight="1">
      <c r="A183" s="8"/>
      <c r="B183" s="8"/>
      <c r="C183" s="8"/>
      <c r="D183" s="41"/>
      <c r="E183" s="41"/>
      <c r="F183" s="41"/>
      <c r="G183" s="8"/>
    </row>
    <row r="184" spans="1:7" ht="16.5" customHeight="1">
      <c r="A184" s="8"/>
      <c r="B184" s="8"/>
      <c r="C184" s="8"/>
      <c r="D184" s="41"/>
      <c r="E184" s="41"/>
      <c r="F184" s="41"/>
      <c r="G184" s="8"/>
    </row>
    <row r="185" spans="1:7" ht="16.5" customHeight="1">
      <c r="A185" s="8"/>
      <c r="B185" s="8"/>
      <c r="C185" s="8"/>
      <c r="D185" s="41"/>
      <c r="E185" s="41"/>
      <c r="F185" s="41"/>
      <c r="G185" s="8"/>
    </row>
    <row r="186" spans="1:7" ht="16.5" customHeight="1">
      <c r="A186" s="8"/>
      <c r="B186" s="8"/>
      <c r="C186" s="8"/>
      <c r="D186" s="41"/>
      <c r="E186" s="41"/>
      <c r="F186" s="41"/>
      <c r="G186" s="8"/>
    </row>
    <row r="187" spans="1:7" ht="16.5" customHeight="1">
      <c r="A187" s="8"/>
      <c r="B187" s="8"/>
      <c r="C187" s="8"/>
      <c r="D187" s="41"/>
      <c r="E187" s="41"/>
      <c r="F187" s="41"/>
      <c r="G187" s="8"/>
    </row>
    <row r="188" spans="1:7" ht="16.5" customHeight="1">
      <c r="A188" s="8"/>
      <c r="B188" s="8"/>
      <c r="C188" s="8"/>
      <c r="D188" s="41"/>
      <c r="E188" s="41"/>
      <c r="F188" s="41"/>
      <c r="G188" s="8"/>
    </row>
    <row r="189" spans="1:7" ht="16.5" customHeight="1">
      <c r="A189" s="8"/>
      <c r="B189" s="8"/>
      <c r="C189" s="8"/>
      <c r="D189" s="41"/>
      <c r="E189" s="41"/>
      <c r="F189" s="41"/>
      <c r="G189" s="8"/>
    </row>
    <row r="190" spans="1:7" ht="16.5" customHeight="1">
      <c r="A190" s="8"/>
      <c r="B190" s="8"/>
      <c r="C190" s="8"/>
      <c r="D190" s="41"/>
      <c r="E190" s="41"/>
      <c r="F190" s="41"/>
      <c r="G190" s="8"/>
    </row>
    <row r="191" spans="1:7" ht="16.5" customHeight="1">
      <c r="A191" s="8"/>
      <c r="B191" s="8"/>
      <c r="C191" s="8"/>
      <c r="D191" s="41"/>
      <c r="E191" s="41"/>
      <c r="F191" s="41"/>
      <c r="G191" s="8"/>
    </row>
    <row r="192" spans="1:7" ht="16.5" customHeight="1">
      <c r="A192" s="8"/>
      <c r="B192" s="8"/>
      <c r="C192" s="8"/>
      <c r="D192" s="41"/>
      <c r="E192" s="41"/>
      <c r="F192" s="41"/>
      <c r="G192" s="8"/>
    </row>
    <row r="193" spans="1:7" ht="16.5" customHeight="1">
      <c r="A193" s="8"/>
      <c r="B193" s="8"/>
      <c r="C193" s="8"/>
      <c r="D193" s="41"/>
      <c r="E193" s="41"/>
      <c r="F193" s="41"/>
      <c r="G193" s="8"/>
    </row>
    <row r="194" spans="1:7" ht="16.5" customHeight="1">
      <c r="A194" s="8"/>
      <c r="B194" s="8"/>
      <c r="C194" s="8"/>
      <c r="D194" s="41"/>
      <c r="E194" s="41"/>
      <c r="F194" s="41"/>
      <c r="G194" s="8"/>
    </row>
    <row r="195" spans="1:7" ht="16.5" customHeight="1">
      <c r="A195" s="8"/>
      <c r="B195" s="8"/>
      <c r="C195" s="8"/>
      <c r="D195" s="41"/>
      <c r="E195" s="41"/>
      <c r="F195" s="41"/>
      <c r="G195" s="8"/>
    </row>
    <row r="196" spans="1:7" ht="16.5" customHeight="1">
      <c r="A196" s="8"/>
      <c r="B196" s="8"/>
      <c r="C196" s="8"/>
      <c r="D196" s="41"/>
      <c r="E196" s="41"/>
      <c r="F196" s="41"/>
      <c r="G196" s="8"/>
    </row>
    <row r="197" spans="1:7" ht="16.5" customHeight="1"/>
    <row r="198" spans="1:7" ht="16.5" customHeight="1"/>
    <row r="199" spans="1:7" ht="16.5" customHeight="1"/>
    <row r="200" spans="1:7" ht="16.5" customHeight="1"/>
    <row r="201" spans="1:7" ht="16.5" customHeight="1"/>
    <row r="202" spans="1:7" ht="16.5" customHeight="1"/>
    <row r="203" spans="1:7" ht="16.5" customHeight="1"/>
    <row r="204" spans="1:7" ht="16.5" customHeight="1"/>
    <row r="205" spans="1:7" ht="16.5" customHeight="1"/>
    <row r="206" spans="1:7" ht="16.5" customHeight="1"/>
    <row r="207" spans="1:7" ht="16.5" customHeight="1"/>
    <row r="208" spans="1:7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</sheetData>
  <mergeCells count="2">
    <mergeCell ref="A150:C150"/>
    <mergeCell ref="A151:C15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Header>&amp;CRozpočtové opatření 2/2013 pro obec Lety v tis.Kč</oddHeader>
    <oddFooter>&amp;CVÝDAJE
&amp;R&amp;P</oddFooter>
  </headerFooter>
  <rowBreaks count="2" manualBreakCount="2">
    <brk id="57" max="6" man="1"/>
    <brk id="10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Financování</vt:lpstr>
      <vt:lpstr>Výdaje</vt:lpstr>
      <vt:lpstr>Příjmy!Oblast_tisku</vt:lpstr>
      <vt:lpstr>Výdaje!Oblast_tisku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Alena</cp:lastModifiedBy>
  <cp:lastPrinted>2013-02-28T13:34:30Z</cp:lastPrinted>
  <dcterms:created xsi:type="dcterms:W3CDTF">2005-02-18T21:52:27Z</dcterms:created>
  <dcterms:modified xsi:type="dcterms:W3CDTF">2013-04-09T12:08:46Z</dcterms:modified>
</cp:coreProperties>
</file>